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BEN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'BEN'!$F$4:$W$62,'BEN'!$Y$4:$AP$62</definedName>
    <definedName name="_xlnm.Print_Titles" localSheetId="0">'BEN'!$4:$9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<sst xmlns="http://schemas.openxmlformats.org/spreadsheetml/2006/main" count="225" uniqueCount="158">
  <si>
    <t>2010</t>
  </si>
  <si>
    <t>Zambia</t>
  </si>
  <si>
    <t>Zambie</t>
  </si>
  <si>
    <t>BEN</t>
  </si>
  <si>
    <t>Benin</t>
  </si>
  <si>
    <t>Bénin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</si>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</sst>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BEN!$AS$54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BEN!$AT$53:$BF$53</c:f>
              <c:numCache/>
            </c:numRef>
          </c:cat>
          <c:val>
            <c:numRef>
              <c:f>BEN!$AT$54:$BF$54</c:f>
              <c:numCache/>
            </c:numRef>
          </c:val>
          <c:smooth val="0"/>
        </c:ser>
        <c:marker val="1"/>
        <c:axId val="7033340"/>
        <c:axId val="63300061"/>
      </c:lineChart>
      <c:cat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3300061"/>
        <c:crosses val="autoZero"/>
        <c:auto val="1"/>
        <c:lblOffset val="100"/>
        <c:tickLblSkip val="1"/>
        <c:noMultiLvlLbl val="0"/>
      </c:catAx>
      <c:valAx>
        <c:axId val="63300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03334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BEN!$AS$58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BEN!$AT$57:$BF$57</c:f>
              <c:numCache/>
            </c:numRef>
          </c:cat>
          <c:val>
            <c:numRef>
              <c:f>BEN!$AT$58:$BF$58</c:f>
              <c:numCache/>
            </c:numRef>
          </c:val>
          <c:smooth val="0"/>
        </c:ser>
        <c:marker val="1"/>
        <c:axId val="32829638"/>
        <c:axId val="27031287"/>
      </c:line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7031287"/>
        <c:crosses val="autoZero"/>
        <c:auto val="1"/>
        <c:lblOffset val="100"/>
        <c:tickLblSkip val="1"/>
        <c:noMultiLvlLbl val="0"/>
      </c:catAx>
      <c:valAx>
        <c:axId val="27031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282963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BEN!$AS$62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BEN!$AT$61:$BF$61</c:f>
              <c:numCache/>
            </c:numRef>
          </c:cat>
          <c:val>
            <c:numRef>
              <c:f>BEN!$AT$62:$BF$62</c:f>
              <c:numCache/>
            </c:numRef>
          </c:val>
        </c:ser>
        <c:axId val="41954992"/>
        <c:axId val="42050609"/>
      </c:barChart>
      <c:catAx>
        <c:axId val="4195499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2050609"/>
        <c:crosses val="autoZero"/>
        <c:auto val="1"/>
        <c:lblOffset val="100"/>
        <c:tickLblSkip val="1"/>
        <c:noMultiLvlLbl val="0"/>
      </c:catAx>
      <c:valAx>
        <c:axId val="4205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195499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BEN!$AS$54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BEN!$AT$53:$BF$53</c:f>
              <c:numCache/>
            </c:numRef>
          </c:cat>
          <c:val>
            <c:numRef>
              <c:f>BEN!$AT$54:$BF$54</c:f>
              <c:numCache/>
            </c:numRef>
          </c:val>
          <c:smooth val="0"/>
        </c:ser>
        <c:marker val="1"/>
        <c:axId val="42911162"/>
        <c:axId val="50656139"/>
      </c:line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0656139"/>
        <c:crosses val="autoZero"/>
        <c:auto val="1"/>
        <c:lblOffset val="100"/>
        <c:tickLblSkip val="1"/>
        <c:noMultiLvlLbl val="0"/>
      </c:catAx>
      <c:valAx>
        <c:axId val="5065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291116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BEN!$AS$58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BEN!$AT$57:$BF$57</c:f>
              <c:numCache/>
            </c:numRef>
          </c:cat>
          <c:val>
            <c:numRef>
              <c:f>BEN!$AT$58:$BF$58</c:f>
              <c:numCache/>
            </c:numRef>
          </c:val>
          <c:smooth val="0"/>
        </c:ser>
        <c:marker val="1"/>
        <c:axId val="53252068"/>
        <c:axId val="9506565"/>
      </c:line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506565"/>
        <c:crosses val="autoZero"/>
        <c:auto val="1"/>
        <c:lblOffset val="100"/>
        <c:tickLblSkip val="1"/>
        <c:noMultiLvlLbl val="0"/>
      </c:catAx>
      <c:valAx>
        <c:axId val="950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325206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BEN!$AS$62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BEN!$AT$61:$BF$61</c:f>
              <c:numCache/>
            </c:numRef>
          </c:cat>
          <c:val>
            <c:numRef>
              <c:f>BEN!$AT$62:$BF$62</c:f>
              <c:numCache/>
            </c:numRef>
          </c:val>
        </c:ser>
        <c:axId val="18450222"/>
        <c:axId val="31834271"/>
      </c:barChart>
      <c:cat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1834271"/>
        <c:crosses val="autoZero"/>
        <c:auto val="1"/>
        <c:lblOffset val="100"/>
        <c:tickLblSkip val="1"/>
        <c:noMultiLvlLbl val="0"/>
      </c:catAx>
      <c:valAx>
        <c:axId val="31834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845022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3.7521544747000064</v>
          </cell>
          <cell r="AU54">
            <v>4.626396470455461</v>
          </cell>
          <cell r="AV54">
            <v>5.018430260952741</v>
          </cell>
          <cell r="AW54">
            <v>2.3293012096371086</v>
          </cell>
          <cell r="AX54">
            <v>2.1101992966002285</v>
          </cell>
          <cell r="AY54">
            <v>2.9627503508100688</v>
          </cell>
          <cell r="AZ54">
            <v>4.816478240669042</v>
          </cell>
          <cell r="BA54">
            <v>7.189716312056731</v>
          </cell>
          <cell r="BB54">
            <v>6.351831941113218</v>
          </cell>
          <cell r="BC54">
            <v>2.095808383233532</v>
          </cell>
          <cell r="BD54">
            <v>3.9648599103731215</v>
          </cell>
          <cell r="BE54">
            <v>5.642814000809324</v>
          </cell>
          <cell r="BF54">
            <v>6.002276976962946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3.787094468456928</v>
          </cell>
          <cell r="AU58">
            <v>1.2883133015002102</v>
          </cell>
          <cell r="AV58">
            <v>7.947343579526404</v>
          </cell>
          <cell r="AW58">
            <v>-0.45927202746189266</v>
          </cell>
          <cell r="AX58">
            <v>4.017828285662745</v>
          </cell>
          <cell r="AY58">
            <v>0.41746292205586144</v>
          </cell>
          <cell r="AZ58">
            <v>6.730652264464183</v>
          </cell>
          <cell r="BA58">
            <v>0.9757991151727339</v>
          </cell>
          <cell r="BB58">
            <v>-1.0814062683413397</v>
          </cell>
          <cell r="BC58">
            <v>0.27886968775494836</v>
          </cell>
          <cell r="BD58">
            <v>-0.8438974601719167</v>
          </cell>
          <cell r="BE58">
            <v>0.1428277480139002</v>
          </cell>
          <cell r="BF58">
            <v>2.3636910442956633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-6.610889824563005</v>
          </cell>
          <cell r="AU62">
            <v>-8.945685780234976</v>
          </cell>
          <cell r="AV62">
            <v>-7.513969912081824</v>
          </cell>
          <cell r="AW62">
            <v>-9.14317326459249</v>
          </cell>
          <cell r="AX62">
            <v>-7.6085004420313265</v>
          </cell>
          <cell r="AY62">
            <v>-6.605220780066066</v>
          </cell>
          <cell r="AZ62">
            <v>-7.076784036323537</v>
          </cell>
          <cell r="BA62">
            <v>-7.350773730851704</v>
          </cell>
          <cell r="BB62">
            <v>-9.11603077051297</v>
          </cell>
          <cell r="BC62">
            <v>-8.981420927240093</v>
          </cell>
          <cell r="BD62">
            <v>-9.434561887302074</v>
          </cell>
          <cell r="BE62">
            <v>-10.459928997063923</v>
          </cell>
          <cell r="BF62">
            <v>-8.116730353522819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5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7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8</v>
      </c>
      <c r="H8" s="40" t="s">
        <v>9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10</v>
      </c>
      <c r="U8" s="44" t="s">
        <v>11</v>
      </c>
      <c r="V8" s="45"/>
      <c r="Y8" s="38"/>
      <c r="Z8" s="39" t="s">
        <v>12</v>
      </c>
      <c r="AA8" s="40" t="s">
        <v>13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10</v>
      </c>
      <c r="AN8" s="44" t="s">
        <v>11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14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15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16</v>
      </c>
      <c r="B11" s="1"/>
      <c r="C11" s="1"/>
      <c r="D11" s="1" t="s">
        <v>16</v>
      </c>
      <c r="E11" s="56">
        <v>0</v>
      </c>
      <c r="F11" s="57"/>
      <c r="G11" s="58" t="s">
        <v>17</v>
      </c>
      <c r="H11" s="59" t="s">
        <v>18</v>
      </c>
      <c r="I11" s="59"/>
      <c r="J11" s="59"/>
      <c r="K11" s="59"/>
      <c r="L11" s="60">
        <v>2710252740</v>
      </c>
      <c r="M11" s="60">
        <v>2798215290</v>
      </c>
      <c r="N11" s="60">
        <v>2891750160</v>
      </c>
      <c r="O11" s="60">
        <v>4909417200</v>
      </c>
      <c r="P11" s="60">
        <v>9186786480</v>
      </c>
      <c r="Q11" s="60">
        <v>9856588260</v>
      </c>
      <c r="R11" s="60">
        <v>9465451230</v>
      </c>
      <c r="S11" s="60">
        <v>9156659560</v>
      </c>
      <c r="T11" s="60" t="s">
        <v>19</v>
      </c>
      <c r="U11" s="60" t="s">
        <v>19</v>
      </c>
      <c r="V11" s="61"/>
      <c r="W11" s="62"/>
      <c r="X11" s="62"/>
      <c r="Y11" s="57"/>
      <c r="Z11" s="58" t="s">
        <v>20</v>
      </c>
      <c r="AA11" s="59" t="s">
        <v>21</v>
      </c>
      <c r="AB11" s="59"/>
      <c r="AC11" s="59"/>
      <c r="AD11" s="59"/>
      <c r="AE11" s="60">
        <f>L11</f>
        <v>2710252740</v>
      </c>
      <c r="AF11" s="60">
        <f aca="true" t="shared" si="0" ref="AF11:AN20">M11</f>
        <v>2798215290</v>
      </c>
      <c r="AG11" s="60">
        <f t="shared" si="0"/>
        <v>2891750160</v>
      </c>
      <c r="AH11" s="60">
        <f t="shared" si="0"/>
        <v>4909417200</v>
      </c>
      <c r="AI11" s="60">
        <f t="shared" si="0"/>
        <v>9186786480</v>
      </c>
      <c r="AJ11" s="60">
        <f t="shared" si="0"/>
        <v>9856588260</v>
      </c>
      <c r="AK11" s="60">
        <f t="shared" si="0"/>
        <v>9465451230</v>
      </c>
      <c r="AL11" s="60">
        <f t="shared" si="0"/>
        <v>9156659560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22</v>
      </c>
      <c r="B12" s="1"/>
      <c r="C12" s="1"/>
      <c r="D12" s="63" t="s">
        <v>23</v>
      </c>
      <c r="E12" s="56">
        <v>0</v>
      </c>
      <c r="F12" s="57"/>
      <c r="G12" s="58" t="s">
        <v>24</v>
      </c>
      <c r="H12" s="59" t="s">
        <v>25</v>
      </c>
      <c r="I12" s="59"/>
      <c r="J12" s="59"/>
      <c r="K12" s="59"/>
      <c r="L12" s="64">
        <v>390</v>
      </c>
      <c r="M12" s="64">
        <v>390</v>
      </c>
      <c r="N12" s="64">
        <v>390</v>
      </c>
      <c r="O12" s="64">
        <v>600</v>
      </c>
      <c r="P12" s="64">
        <v>890</v>
      </c>
      <c r="Q12" s="64">
        <v>930</v>
      </c>
      <c r="R12" s="64">
        <v>870</v>
      </c>
      <c r="S12" s="64">
        <v>820</v>
      </c>
      <c r="T12" s="64" t="s">
        <v>19</v>
      </c>
      <c r="U12" s="64" t="s">
        <v>19</v>
      </c>
      <c r="V12" s="61"/>
      <c r="W12" s="62"/>
      <c r="X12" s="62"/>
      <c r="Y12" s="57"/>
      <c r="Z12" s="58" t="s">
        <v>26</v>
      </c>
      <c r="AA12" s="59" t="s">
        <v>27</v>
      </c>
      <c r="AB12" s="59"/>
      <c r="AC12" s="59"/>
      <c r="AD12" s="59"/>
      <c r="AE12" s="64">
        <f aca="true" t="shared" si="1" ref="AE12:AE20">L12</f>
        <v>390</v>
      </c>
      <c r="AF12" s="64">
        <f t="shared" si="0"/>
        <v>390</v>
      </c>
      <c r="AG12" s="64">
        <f t="shared" si="0"/>
        <v>390</v>
      </c>
      <c r="AH12" s="64">
        <f t="shared" si="0"/>
        <v>600</v>
      </c>
      <c r="AI12" s="64">
        <f t="shared" si="0"/>
        <v>890</v>
      </c>
      <c r="AJ12" s="64">
        <f t="shared" si="0"/>
        <v>930</v>
      </c>
      <c r="AK12" s="64">
        <f t="shared" si="0"/>
        <v>870</v>
      </c>
      <c r="AL12" s="64">
        <f t="shared" si="0"/>
        <v>820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28</v>
      </c>
      <c r="B13" s="1"/>
      <c r="C13" s="1"/>
      <c r="D13" s="1" t="s">
        <v>29</v>
      </c>
      <c r="E13" s="56">
        <v>0</v>
      </c>
      <c r="F13" s="57"/>
      <c r="G13" s="58" t="s">
        <v>30</v>
      </c>
      <c r="H13" s="59" t="s">
        <v>18</v>
      </c>
      <c r="I13" s="59"/>
      <c r="J13" s="59"/>
      <c r="K13" s="59"/>
      <c r="L13" s="60">
        <v>2359784892.523934</v>
      </c>
      <c r="M13" s="60">
        <v>2501236591.432759</v>
      </c>
      <c r="N13" s="60">
        <v>2811590747.6477537</v>
      </c>
      <c r="O13" s="60">
        <v>4354704087.335282</v>
      </c>
      <c r="P13" s="60">
        <v>9159813842.956415</v>
      </c>
      <c r="Q13" s="60">
        <v>9722653617.623287</v>
      </c>
      <c r="R13" s="60">
        <v>8295328920.550355</v>
      </c>
      <c r="S13" s="60">
        <v>8572122046.941389</v>
      </c>
      <c r="T13" s="60">
        <v>9958038244.585941</v>
      </c>
      <c r="U13" s="60">
        <v>11324811825.59968</v>
      </c>
      <c r="V13" s="61"/>
      <c r="W13" s="62"/>
      <c r="X13" s="62"/>
      <c r="Y13" s="57"/>
      <c r="Z13" s="58" t="s">
        <v>31</v>
      </c>
      <c r="AA13" s="59" t="s">
        <v>21</v>
      </c>
      <c r="AB13" s="59"/>
      <c r="AC13" s="59"/>
      <c r="AD13" s="59"/>
      <c r="AE13" s="60">
        <f t="shared" si="1"/>
        <v>2359784892.523934</v>
      </c>
      <c r="AF13" s="60">
        <f t="shared" si="0"/>
        <v>2501236591.432759</v>
      </c>
      <c r="AG13" s="60">
        <f t="shared" si="0"/>
        <v>2811590747.6477537</v>
      </c>
      <c r="AH13" s="60">
        <f t="shared" si="0"/>
        <v>4354704087.335282</v>
      </c>
      <c r="AI13" s="60">
        <f t="shared" si="0"/>
        <v>9159813842.956415</v>
      </c>
      <c r="AJ13" s="60">
        <f t="shared" si="0"/>
        <v>9722653617.623287</v>
      </c>
      <c r="AK13" s="60">
        <f t="shared" si="0"/>
        <v>8295328920.550355</v>
      </c>
      <c r="AL13" s="60">
        <f t="shared" si="0"/>
        <v>8572122046.941389</v>
      </c>
      <c r="AM13" s="60">
        <f t="shared" si="0"/>
        <v>9958038244.585941</v>
      </c>
      <c r="AN13" s="60">
        <f t="shared" si="0"/>
        <v>11324811825.59968</v>
      </c>
      <c r="AO13" s="61"/>
      <c r="AP13" s="62"/>
    </row>
    <row r="14" spans="1:42" ht="16.5" customHeight="1">
      <c r="A14" s="1" t="s">
        <v>32</v>
      </c>
      <c r="B14" s="1"/>
      <c r="C14" s="1"/>
      <c r="D14" s="1" t="s">
        <v>33</v>
      </c>
      <c r="E14" s="56">
        <v>0</v>
      </c>
      <c r="F14" s="57"/>
      <c r="G14" s="58" t="s">
        <v>34</v>
      </c>
      <c r="H14" s="59" t="s">
        <v>18</v>
      </c>
      <c r="I14" s="59"/>
      <c r="J14" s="59"/>
      <c r="K14" s="59"/>
      <c r="L14" s="60">
        <v>2359784892.523934</v>
      </c>
      <c r="M14" s="60">
        <v>2505999997.424237</v>
      </c>
      <c r="N14" s="60">
        <v>2617312679.9522176</v>
      </c>
      <c r="O14" s="60">
        <v>2884938384.8101783</v>
      </c>
      <c r="P14" s="60">
        <v>3975322881.851194</v>
      </c>
      <c r="Q14" s="60">
        <v>4227828710.4230003</v>
      </c>
      <c r="R14" s="60">
        <v>4316435898.9648</v>
      </c>
      <c r="S14" s="60">
        <v>4487576535.479809</v>
      </c>
      <c r="T14" s="60">
        <v>4740802132.520898</v>
      </c>
      <c r="U14" s="60">
        <v>5025358207.444568</v>
      </c>
      <c r="V14" s="61"/>
      <c r="W14" s="62"/>
      <c r="X14" s="62"/>
      <c r="Y14" s="57"/>
      <c r="Z14" s="58" t="s">
        <v>35</v>
      </c>
      <c r="AA14" s="59" t="s">
        <v>21</v>
      </c>
      <c r="AB14" s="59"/>
      <c r="AC14" s="59"/>
      <c r="AD14" s="59"/>
      <c r="AE14" s="60">
        <f t="shared" si="1"/>
        <v>2359784892.523934</v>
      </c>
      <c r="AF14" s="60">
        <f t="shared" si="0"/>
        <v>2505999997.424237</v>
      </c>
      <c r="AG14" s="60">
        <f t="shared" si="0"/>
        <v>2617312679.9522176</v>
      </c>
      <c r="AH14" s="60">
        <f t="shared" si="0"/>
        <v>2884938384.8101783</v>
      </c>
      <c r="AI14" s="60">
        <f t="shared" si="0"/>
        <v>3975322881.851194</v>
      </c>
      <c r="AJ14" s="60">
        <f t="shared" si="0"/>
        <v>4227828710.4230003</v>
      </c>
      <c r="AK14" s="60">
        <f t="shared" si="0"/>
        <v>4316435898.9648</v>
      </c>
      <c r="AL14" s="60">
        <f t="shared" si="0"/>
        <v>4487576535.479809</v>
      </c>
      <c r="AM14" s="60">
        <f t="shared" si="0"/>
        <v>4740802132.520898</v>
      </c>
      <c r="AN14" s="60">
        <f t="shared" si="0"/>
        <v>5025358207.444568</v>
      </c>
      <c r="AO14" s="61"/>
      <c r="AP14" s="62"/>
    </row>
    <row r="15" spans="1:42" ht="16.5" customHeight="1">
      <c r="A15" s="1" t="s">
        <v>36</v>
      </c>
      <c r="B15" s="1"/>
      <c r="C15" s="1"/>
      <c r="D15" s="1" t="s">
        <v>37</v>
      </c>
      <c r="E15" s="56">
        <v>0</v>
      </c>
      <c r="F15" s="57"/>
      <c r="G15" s="58" t="s">
        <v>38</v>
      </c>
      <c r="H15" s="59" t="s">
        <v>39</v>
      </c>
      <c r="I15" s="59"/>
      <c r="J15" s="59"/>
      <c r="K15" s="59"/>
      <c r="L15" s="65">
        <v>4.8616675598917425</v>
      </c>
      <c r="M15" s="65">
        <v>6.196120051599991</v>
      </c>
      <c r="N15" s="65">
        <v>4.441846873200021</v>
      </c>
      <c r="O15" s="65">
        <v>2.8652368179999996</v>
      </c>
      <c r="P15" s="65">
        <v>7.189716312056731</v>
      </c>
      <c r="Q15" s="65">
        <v>6.351831941113218</v>
      </c>
      <c r="R15" s="65">
        <v>2.095808383233532</v>
      </c>
      <c r="S15" s="65">
        <v>3.9648599103731215</v>
      </c>
      <c r="T15" s="65">
        <v>5.642814000809324</v>
      </c>
      <c r="U15" s="65">
        <v>6.002276976962946</v>
      </c>
      <c r="V15" s="61"/>
      <c r="W15" s="62"/>
      <c r="X15" s="62"/>
      <c r="Y15" s="57"/>
      <c r="Z15" s="58" t="s">
        <v>40</v>
      </c>
      <c r="AA15" s="59" t="s">
        <v>39</v>
      </c>
      <c r="AB15" s="59"/>
      <c r="AC15" s="59"/>
      <c r="AD15" s="59"/>
      <c r="AE15" s="65">
        <f t="shared" si="1"/>
        <v>4.8616675598917425</v>
      </c>
      <c r="AF15" s="65">
        <f t="shared" si="0"/>
        <v>6.196120051599991</v>
      </c>
      <c r="AG15" s="65">
        <f t="shared" si="0"/>
        <v>4.441846873200021</v>
      </c>
      <c r="AH15" s="65">
        <f t="shared" si="0"/>
        <v>2.8652368179999996</v>
      </c>
      <c r="AI15" s="65">
        <f t="shared" si="0"/>
        <v>7.189716312056731</v>
      </c>
      <c r="AJ15" s="65">
        <f t="shared" si="0"/>
        <v>6.351831941113218</v>
      </c>
      <c r="AK15" s="65">
        <f t="shared" si="0"/>
        <v>2.095808383233532</v>
      </c>
      <c r="AL15" s="65">
        <f t="shared" si="0"/>
        <v>3.9648599103731215</v>
      </c>
      <c r="AM15" s="65">
        <f t="shared" si="0"/>
        <v>5.642814000809324</v>
      </c>
      <c r="AN15" s="65">
        <f t="shared" si="0"/>
        <v>6.002276976962946</v>
      </c>
      <c r="AO15" s="61"/>
      <c r="AP15" s="62"/>
    </row>
    <row r="16" spans="1:42" ht="16.5" customHeight="1">
      <c r="A16" s="1" t="s">
        <v>41</v>
      </c>
      <c r="B16" s="1"/>
      <c r="C16" s="1"/>
      <c r="D16" s="1" t="s">
        <v>42</v>
      </c>
      <c r="E16" s="56">
        <v>0</v>
      </c>
      <c r="F16" s="57"/>
      <c r="G16" s="58" t="s">
        <v>43</v>
      </c>
      <c r="H16" s="59" t="s">
        <v>39</v>
      </c>
      <c r="I16" s="59"/>
      <c r="J16" s="59"/>
      <c r="K16" s="59"/>
      <c r="L16" s="65">
        <v>1.7098720131364757</v>
      </c>
      <c r="M16" s="65">
        <v>2.8578202598620805</v>
      </c>
      <c r="N16" s="65">
        <v>1.0636315954857452</v>
      </c>
      <c r="O16" s="65">
        <v>-0.39791849826454495</v>
      </c>
      <c r="P16" s="65">
        <v>4.360602772266418</v>
      </c>
      <c r="Q16" s="65">
        <v>3.5797657552450346</v>
      </c>
      <c r="R16" s="65">
        <v>-0.5443387552185044</v>
      </c>
      <c r="S16" s="65">
        <v>1.2943978255459</v>
      </c>
      <c r="T16" s="65">
        <v>2.95114949836848</v>
      </c>
      <c r="U16" s="65">
        <v>3.3265874890081335</v>
      </c>
      <c r="V16" s="61"/>
      <c r="W16" s="62"/>
      <c r="X16" s="62"/>
      <c r="Y16" s="57"/>
      <c r="Z16" s="58" t="s">
        <v>44</v>
      </c>
      <c r="AA16" s="59" t="s">
        <v>39</v>
      </c>
      <c r="AB16" s="59"/>
      <c r="AC16" s="59"/>
      <c r="AD16" s="59"/>
      <c r="AE16" s="65">
        <f t="shared" si="1"/>
        <v>1.7098720131364757</v>
      </c>
      <c r="AF16" s="65">
        <f t="shared" si="0"/>
        <v>2.8578202598620805</v>
      </c>
      <c r="AG16" s="65">
        <f t="shared" si="0"/>
        <v>1.0636315954857452</v>
      </c>
      <c r="AH16" s="65">
        <f t="shared" si="0"/>
        <v>-0.39791849826454495</v>
      </c>
      <c r="AI16" s="65">
        <f t="shared" si="0"/>
        <v>4.360602772266418</v>
      </c>
      <c r="AJ16" s="65">
        <f t="shared" si="0"/>
        <v>3.5797657552450346</v>
      </c>
      <c r="AK16" s="65">
        <f t="shared" si="0"/>
        <v>-0.5443387552185044</v>
      </c>
      <c r="AL16" s="65">
        <f t="shared" si="0"/>
        <v>1.2943978255459</v>
      </c>
      <c r="AM16" s="65">
        <f t="shared" si="0"/>
        <v>2.95114949836848</v>
      </c>
      <c r="AN16" s="65">
        <f t="shared" si="0"/>
        <v>3.3265874890081335</v>
      </c>
      <c r="AO16" s="61"/>
      <c r="AP16" s="62"/>
    </row>
    <row r="17" spans="1:42" ht="16.5" customHeight="1">
      <c r="A17" s="1" t="s">
        <v>45</v>
      </c>
      <c r="B17" s="1"/>
      <c r="C17" s="1"/>
      <c r="D17" s="63" t="s">
        <v>46</v>
      </c>
      <c r="E17" s="56">
        <v>0</v>
      </c>
      <c r="F17" s="57"/>
      <c r="G17" s="58" t="s">
        <v>47</v>
      </c>
      <c r="H17" s="59" t="s">
        <v>48</v>
      </c>
      <c r="I17" s="59"/>
      <c r="J17" s="59"/>
      <c r="K17" s="59"/>
      <c r="L17" s="65">
        <v>18.66556352173319</v>
      </c>
      <c r="M17" s="65">
        <v>19.67447327905105</v>
      </c>
      <c r="N17" s="65">
        <v>18.45047815199048</v>
      </c>
      <c r="O17" s="65">
        <v>18.156574480577532</v>
      </c>
      <c r="P17" s="65">
        <v>27.814496341652116</v>
      </c>
      <c r="Q17" s="65">
        <v>28.574405133975077</v>
      </c>
      <c r="R17" s="65">
        <v>26.07365716383213</v>
      </c>
      <c r="S17" s="65">
        <v>24.587965679698936</v>
      </c>
      <c r="T17" s="65">
        <v>26.458620323075177</v>
      </c>
      <c r="U17" s="65">
        <v>26.191211749599997</v>
      </c>
      <c r="V17" s="61"/>
      <c r="W17" s="62"/>
      <c r="X17" s="62"/>
      <c r="Y17" s="57"/>
      <c r="Z17" s="58" t="s">
        <v>49</v>
      </c>
      <c r="AA17" s="59" t="s">
        <v>50</v>
      </c>
      <c r="AB17" s="59"/>
      <c r="AC17" s="59"/>
      <c r="AD17" s="59"/>
      <c r="AE17" s="65">
        <f t="shared" si="1"/>
        <v>18.66556352173319</v>
      </c>
      <c r="AF17" s="65">
        <f t="shared" si="0"/>
        <v>19.67447327905105</v>
      </c>
      <c r="AG17" s="65">
        <f t="shared" si="0"/>
        <v>18.45047815199048</v>
      </c>
      <c r="AH17" s="65">
        <f t="shared" si="0"/>
        <v>18.156574480577532</v>
      </c>
      <c r="AI17" s="65">
        <f t="shared" si="0"/>
        <v>27.814496341652116</v>
      </c>
      <c r="AJ17" s="65">
        <f t="shared" si="0"/>
        <v>28.574405133975077</v>
      </c>
      <c r="AK17" s="65">
        <f t="shared" si="0"/>
        <v>26.07365716383213</v>
      </c>
      <c r="AL17" s="65">
        <f t="shared" si="0"/>
        <v>24.587965679698936</v>
      </c>
      <c r="AM17" s="65">
        <f t="shared" si="0"/>
        <v>26.458620323075177</v>
      </c>
      <c r="AN17" s="65">
        <f t="shared" si="0"/>
        <v>26.191211749599997</v>
      </c>
      <c r="AO17" s="61"/>
      <c r="AP17" s="62"/>
    </row>
    <row r="18" spans="1:42" ht="16.5" customHeight="1">
      <c r="A18" s="1" t="s">
        <v>51</v>
      </c>
      <c r="B18" s="1"/>
      <c r="C18" s="1"/>
      <c r="D18" s="63" t="s">
        <v>52</v>
      </c>
      <c r="E18" s="56">
        <v>0</v>
      </c>
      <c r="F18" s="57"/>
      <c r="G18" s="58" t="s">
        <v>53</v>
      </c>
      <c r="H18" s="59" t="s">
        <v>48</v>
      </c>
      <c r="I18" s="59"/>
      <c r="J18" s="59"/>
      <c r="K18" s="59"/>
      <c r="L18" s="65">
        <v>6.43842722612569</v>
      </c>
      <c r="M18" s="65">
        <v>6.756357591508183</v>
      </c>
      <c r="N18" s="65">
        <v>7.35923069898455</v>
      </c>
      <c r="O18" s="65">
        <v>8.006421055704365</v>
      </c>
      <c r="P18" s="65">
        <v>6.0766153097990685</v>
      </c>
      <c r="Q18" s="65">
        <v>5.336083677126304</v>
      </c>
      <c r="R18" s="65">
        <v>7.6851245349117026</v>
      </c>
      <c r="S18" s="65">
        <v>5.893050793488281</v>
      </c>
      <c r="T18" s="65">
        <v>5.757815050926916</v>
      </c>
      <c r="U18" s="65">
        <v>5.596957834793855</v>
      </c>
      <c r="V18" s="61"/>
      <c r="W18" s="62"/>
      <c r="X18" s="62"/>
      <c r="Y18" s="57"/>
      <c r="Z18" s="58" t="s">
        <v>54</v>
      </c>
      <c r="AA18" s="59" t="s">
        <v>50</v>
      </c>
      <c r="AB18" s="59"/>
      <c r="AC18" s="59"/>
      <c r="AD18" s="59"/>
      <c r="AE18" s="65">
        <f t="shared" si="1"/>
        <v>6.43842722612569</v>
      </c>
      <c r="AF18" s="65">
        <f t="shared" si="0"/>
        <v>6.756357591508183</v>
      </c>
      <c r="AG18" s="65">
        <f t="shared" si="0"/>
        <v>7.35923069898455</v>
      </c>
      <c r="AH18" s="65">
        <f t="shared" si="0"/>
        <v>8.006421055704365</v>
      </c>
      <c r="AI18" s="65">
        <f t="shared" si="0"/>
        <v>6.0766153097990685</v>
      </c>
      <c r="AJ18" s="65">
        <f t="shared" si="0"/>
        <v>5.336083677126304</v>
      </c>
      <c r="AK18" s="65">
        <f t="shared" si="0"/>
        <v>7.6851245349117026</v>
      </c>
      <c r="AL18" s="65">
        <f t="shared" si="0"/>
        <v>5.893050793488281</v>
      </c>
      <c r="AM18" s="65">
        <f t="shared" si="0"/>
        <v>5.757815050926916</v>
      </c>
      <c r="AN18" s="65">
        <f t="shared" si="0"/>
        <v>5.596957834793855</v>
      </c>
      <c r="AO18" s="61"/>
      <c r="AP18" s="62"/>
    </row>
    <row r="19" spans="1:42" ht="16.5" customHeight="1">
      <c r="A19" s="1" t="s">
        <v>55</v>
      </c>
      <c r="B19" s="66"/>
      <c r="C19" s="1"/>
      <c r="D19" s="63" t="s">
        <v>56</v>
      </c>
      <c r="E19" s="56">
        <v>0</v>
      </c>
      <c r="F19" s="57"/>
      <c r="G19" s="58" t="s">
        <v>57</v>
      </c>
      <c r="H19" s="59" t="s">
        <v>48</v>
      </c>
      <c r="I19" s="59"/>
      <c r="J19" s="59"/>
      <c r="K19" s="59"/>
      <c r="L19" s="65">
        <v>12.2271362956075</v>
      </c>
      <c r="M19" s="65">
        <v>12.918115687542867</v>
      </c>
      <c r="N19" s="65">
        <v>11.091247453005932</v>
      </c>
      <c r="O19" s="65">
        <v>10.150153424873164</v>
      </c>
      <c r="P19" s="65">
        <v>21.73788103185305</v>
      </c>
      <c r="Q19" s="65">
        <v>23.238321456848773</v>
      </c>
      <c r="R19" s="65">
        <v>18.38853262892043</v>
      </c>
      <c r="S19" s="65">
        <v>18.694914886210658</v>
      </c>
      <c r="T19" s="65">
        <v>20.70080527214826</v>
      </c>
      <c r="U19" s="65">
        <v>20.594253914806142</v>
      </c>
      <c r="V19" s="61"/>
      <c r="W19" s="62"/>
      <c r="X19" s="62"/>
      <c r="Y19" s="57"/>
      <c r="Z19" s="58" t="s">
        <v>58</v>
      </c>
      <c r="AA19" s="59" t="s">
        <v>50</v>
      </c>
      <c r="AB19" s="59"/>
      <c r="AC19" s="59"/>
      <c r="AD19" s="59"/>
      <c r="AE19" s="65">
        <f t="shared" si="1"/>
        <v>12.2271362956075</v>
      </c>
      <c r="AF19" s="65">
        <f t="shared" si="0"/>
        <v>12.918115687542867</v>
      </c>
      <c r="AG19" s="65">
        <f t="shared" si="0"/>
        <v>11.091247453005932</v>
      </c>
      <c r="AH19" s="65">
        <f t="shared" si="0"/>
        <v>10.150153424873164</v>
      </c>
      <c r="AI19" s="65">
        <f t="shared" si="0"/>
        <v>21.73788103185305</v>
      </c>
      <c r="AJ19" s="65">
        <f t="shared" si="0"/>
        <v>23.238321456848773</v>
      </c>
      <c r="AK19" s="65">
        <f t="shared" si="0"/>
        <v>18.38853262892043</v>
      </c>
      <c r="AL19" s="65">
        <f t="shared" si="0"/>
        <v>18.694914886210658</v>
      </c>
      <c r="AM19" s="65">
        <f t="shared" si="0"/>
        <v>20.70080527214826</v>
      </c>
      <c r="AN19" s="65">
        <f t="shared" si="0"/>
        <v>20.594253914806142</v>
      </c>
      <c r="AO19" s="61"/>
      <c r="AP19" s="62"/>
    </row>
    <row r="20" spans="1:42" ht="16.5" customHeight="1">
      <c r="A20" s="66" t="s">
        <v>59</v>
      </c>
      <c r="B20" s="7"/>
      <c r="C20" s="66"/>
      <c r="D20" s="63" t="s">
        <v>60</v>
      </c>
      <c r="E20" s="56">
        <v>0</v>
      </c>
      <c r="F20" s="67"/>
      <c r="G20" s="68" t="s">
        <v>61</v>
      </c>
      <c r="H20" s="69" t="s">
        <v>48</v>
      </c>
      <c r="I20" s="69"/>
      <c r="J20" s="69"/>
      <c r="K20" s="69"/>
      <c r="L20" s="70">
        <v>13.598704314051227</v>
      </c>
      <c r="M20" s="70">
        <v>13.796887359265872</v>
      </c>
      <c r="N20" s="70">
        <v>9.222008827559886</v>
      </c>
      <c r="O20" s="70">
        <v>9.004931681350682</v>
      </c>
      <c r="P20" s="70">
        <v>20.397045650579233</v>
      </c>
      <c r="Q20" s="70">
        <v>19.983366614995308</v>
      </c>
      <c r="R20" s="70">
        <v>16.593978236143194</v>
      </c>
      <c r="S20" s="70">
        <v>15.176712674741747</v>
      </c>
      <c r="T20" s="70">
        <v>19.006974387032624</v>
      </c>
      <c r="U20" s="70">
        <v>19.778374604657326</v>
      </c>
      <c r="V20" s="71"/>
      <c r="W20" s="62"/>
      <c r="X20" s="62"/>
      <c r="Y20" s="67"/>
      <c r="Z20" s="68" t="s">
        <v>62</v>
      </c>
      <c r="AA20" s="69" t="s">
        <v>50</v>
      </c>
      <c r="AB20" s="69"/>
      <c r="AC20" s="69"/>
      <c r="AD20" s="69"/>
      <c r="AE20" s="70">
        <f t="shared" si="1"/>
        <v>13.598704314051227</v>
      </c>
      <c r="AF20" s="70">
        <f t="shared" si="0"/>
        <v>13.796887359265872</v>
      </c>
      <c r="AG20" s="70">
        <f t="shared" si="0"/>
        <v>9.222008827559886</v>
      </c>
      <c r="AH20" s="70">
        <f t="shared" si="0"/>
        <v>9.004931681350682</v>
      </c>
      <c r="AI20" s="70">
        <f t="shared" si="0"/>
        <v>20.397045650579233</v>
      </c>
      <c r="AJ20" s="70">
        <f t="shared" si="0"/>
        <v>19.983366614995308</v>
      </c>
      <c r="AK20" s="70">
        <f t="shared" si="0"/>
        <v>16.593978236143194</v>
      </c>
      <c r="AL20" s="70">
        <f t="shared" si="0"/>
        <v>15.176712674741747</v>
      </c>
      <c r="AM20" s="70">
        <f t="shared" si="0"/>
        <v>19.006974387032624</v>
      </c>
      <c r="AN20" s="70">
        <f t="shared" si="0"/>
        <v>19.778374604657326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63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64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65</v>
      </c>
      <c r="B23" s="1"/>
      <c r="C23" s="1"/>
      <c r="D23" s="63" t="s">
        <v>66</v>
      </c>
      <c r="E23" s="77">
        <v>0</v>
      </c>
      <c r="F23" s="57"/>
      <c r="G23" s="58" t="s">
        <v>67</v>
      </c>
      <c r="H23" s="59" t="s">
        <v>39</v>
      </c>
      <c r="I23" s="59"/>
      <c r="J23" s="59"/>
      <c r="K23" s="59"/>
      <c r="L23" s="78">
        <v>4.210845198424721</v>
      </c>
      <c r="M23" s="78">
        <v>3.989825581395337</v>
      </c>
      <c r="N23" s="78">
        <v>2.4530016073799743</v>
      </c>
      <c r="O23" s="78">
        <v>5.364307925004709</v>
      </c>
      <c r="P23" s="78">
        <v>0.9757991151727339</v>
      </c>
      <c r="Q23" s="78">
        <v>-1.0814062683413397</v>
      </c>
      <c r="R23" s="78">
        <v>0.27886968775494836</v>
      </c>
      <c r="S23" s="78">
        <v>-0.8438974601719167</v>
      </c>
      <c r="T23" s="78">
        <v>0.1428277480139002</v>
      </c>
      <c r="U23" s="78">
        <v>2.3636910442956633</v>
      </c>
      <c r="V23" s="79"/>
      <c r="W23" s="62"/>
      <c r="X23" s="62"/>
      <c r="Y23" s="57"/>
      <c r="Z23" s="58" t="s">
        <v>68</v>
      </c>
      <c r="AA23" s="59" t="s">
        <v>39</v>
      </c>
      <c r="AB23" s="59"/>
      <c r="AC23" s="59"/>
      <c r="AD23" s="59"/>
      <c r="AE23" s="78">
        <f aca="true" t="shared" si="2" ref="AE23:AN26">L23</f>
        <v>4.210845198424721</v>
      </c>
      <c r="AF23" s="78">
        <f t="shared" si="2"/>
        <v>3.989825581395337</v>
      </c>
      <c r="AG23" s="78">
        <f t="shared" si="2"/>
        <v>2.4530016073799743</v>
      </c>
      <c r="AH23" s="78">
        <f t="shared" si="2"/>
        <v>5.364307925004709</v>
      </c>
      <c r="AI23" s="78">
        <f t="shared" si="2"/>
        <v>0.9757991151727339</v>
      </c>
      <c r="AJ23" s="78">
        <f t="shared" si="2"/>
        <v>-1.0814062683413397</v>
      </c>
      <c r="AK23" s="78">
        <f t="shared" si="2"/>
        <v>0.27886968775494836</v>
      </c>
      <c r="AL23" s="78">
        <f t="shared" si="2"/>
        <v>-0.8438974601719167</v>
      </c>
      <c r="AM23" s="78">
        <f t="shared" si="2"/>
        <v>0.1428277480139002</v>
      </c>
      <c r="AN23" s="78">
        <f t="shared" si="2"/>
        <v>2.3636910442956633</v>
      </c>
      <c r="AO23" s="79"/>
      <c r="AP23" s="62"/>
    </row>
    <row r="24" spans="1:42" ht="16.5" customHeight="1">
      <c r="A24" s="1" t="s">
        <v>69</v>
      </c>
      <c r="B24" s="80"/>
      <c r="C24" s="1"/>
      <c r="D24" s="1" t="s">
        <v>70</v>
      </c>
      <c r="E24" s="77">
        <v>0</v>
      </c>
      <c r="F24" s="57"/>
      <c r="G24" s="58" t="s">
        <v>71</v>
      </c>
      <c r="H24" s="59" t="s">
        <v>72</v>
      </c>
      <c r="I24" s="59"/>
      <c r="J24" s="59"/>
      <c r="K24" s="59"/>
      <c r="L24" s="78">
        <v>709.8935270277</v>
      </c>
      <c r="M24" s="78">
        <v>732.4027586002</v>
      </c>
      <c r="N24" s="78">
        <v>694.5612956111</v>
      </c>
      <c r="O24" s="78">
        <v>526.5537766254</v>
      </c>
      <c r="P24" s="78">
        <v>493.885583</v>
      </c>
      <c r="Q24" s="78">
        <v>493.630668</v>
      </c>
      <c r="R24" s="78">
        <v>591.151966</v>
      </c>
      <c r="S24" s="78">
        <v>593.08</v>
      </c>
      <c r="T24" s="78">
        <v>582.07</v>
      </c>
      <c r="U24" s="78">
        <v>558.1</v>
      </c>
      <c r="V24" s="61"/>
      <c r="W24" s="62"/>
      <c r="X24" s="62"/>
      <c r="Y24" s="57"/>
      <c r="Z24" s="58" t="s">
        <v>73</v>
      </c>
      <c r="AA24" s="59" t="s">
        <v>74</v>
      </c>
      <c r="AB24" s="59"/>
      <c r="AC24" s="59"/>
      <c r="AD24" s="59"/>
      <c r="AE24" s="78">
        <f t="shared" si="2"/>
        <v>709.8935270277</v>
      </c>
      <c r="AF24" s="78">
        <f t="shared" si="2"/>
        <v>732.4027586002</v>
      </c>
      <c r="AG24" s="78">
        <f t="shared" si="2"/>
        <v>694.5612956111</v>
      </c>
      <c r="AH24" s="78">
        <f t="shared" si="2"/>
        <v>526.5537766254</v>
      </c>
      <c r="AI24" s="78">
        <f t="shared" si="2"/>
        <v>493.885583</v>
      </c>
      <c r="AJ24" s="78">
        <f t="shared" si="2"/>
        <v>493.630668</v>
      </c>
      <c r="AK24" s="78">
        <f t="shared" si="2"/>
        <v>591.151966</v>
      </c>
      <c r="AL24" s="78">
        <f t="shared" si="2"/>
        <v>593.08</v>
      </c>
      <c r="AM24" s="78">
        <f t="shared" si="2"/>
        <v>582.07</v>
      </c>
      <c r="AN24" s="78">
        <f t="shared" si="2"/>
        <v>558.1</v>
      </c>
      <c r="AO24" s="61"/>
      <c r="AP24" s="62"/>
    </row>
    <row r="25" spans="1:42" ht="16.5" customHeight="1">
      <c r="A25" s="80" t="s">
        <v>75</v>
      </c>
      <c r="B25" s="66"/>
      <c r="C25" s="80"/>
      <c r="D25" s="63" t="s">
        <v>76</v>
      </c>
      <c r="E25" s="77">
        <v>0</v>
      </c>
      <c r="F25" s="57"/>
      <c r="G25" s="58" t="s">
        <v>77</v>
      </c>
      <c r="H25" s="59" t="s">
        <v>39</v>
      </c>
      <c r="I25" s="59"/>
      <c r="J25" s="59"/>
      <c r="K25" s="59"/>
      <c r="L25" s="78">
        <v>68.10149250596058</v>
      </c>
      <c r="M25" s="78">
        <v>13.914441158966625</v>
      </c>
      <c r="N25" s="78">
        <v>-3.592633729620033</v>
      </c>
      <c r="O25" s="78">
        <v>19.61568184114448</v>
      </c>
      <c r="P25" s="78">
        <v>14.919026148326097</v>
      </c>
      <c r="Q25" s="78">
        <v>15.9097636801377</v>
      </c>
      <c r="R25" s="78">
        <v>9.072120997427447</v>
      </c>
      <c r="S25" s="78">
        <v>-0.3227119410919812</v>
      </c>
      <c r="T25" s="78">
        <v>5.214275784989141</v>
      </c>
      <c r="U25" s="78" t="s">
        <v>19</v>
      </c>
      <c r="V25" s="61"/>
      <c r="W25" s="62"/>
      <c r="X25" s="62"/>
      <c r="Y25" s="57"/>
      <c r="Z25" s="58" t="s">
        <v>78</v>
      </c>
      <c r="AA25" s="59" t="s">
        <v>39</v>
      </c>
      <c r="AB25" s="59"/>
      <c r="AC25" s="59"/>
      <c r="AD25" s="59"/>
      <c r="AE25" s="78">
        <f t="shared" si="2"/>
        <v>68.10149250596058</v>
      </c>
      <c r="AF25" s="78">
        <f t="shared" si="2"/>
        <v>13.914441158966625</v>
      </c>
      <c r="AG25" s="78">
        <f t="shared" si="2"/>
        <v>-3.592633729620033</v>
      </c>
      <c r="AH25" s="78">
        <f t="shared" si="2"/>
        <v>19.61568184114448</v>
      </c>
      <c r="AI25" s="78">
        <f t="shared" si="2"/>
        <v>14.919026148326097</v>
      </c>
      <c r="AJ25" s="78">
        <f t="shared" si="2"/>
        <v>15.9097636801377</v>
      </c>
      <c r="AK25" s="78">
        <f t="shared" si="2"/>
        <v>9.072120997427447</v>
      </c>
      <c r="AL25" s="78">
        <f t="shared" si="2"/>
        <v>-0.3227119410919812</v>
      </c>
      <c r="AM25" s="78">
        <f t="shared" si="2"/>
        <v>5.214275784989141</v>
      </c>
      <c r="AN25" s="78" t="str">
        <f t="shared" si="2"/>
        <v>...</v>
      </c>
      <c r="AO25" s="61"/>
      <c r="AP25" s="62"/>
    </row>
    <row r="26" spans="1:42" ht="16.5" customHeight="1">
      <c r="A26" s="66" t="s">
        <v>79</v>
      </c>
      <c r="B26" s="7"/>
      <c r="C26" s="66"/>
      <c r="D26" s="63" t="s">
        <v>80</v>
      </c>
      <c r="E26" s="77">
        <v>0</v>
      </c>
      <c r="F26" s="67"/>
      <c r="G26" s="68" t="s">
        <v>81</v>
      </c>
      <c r="H26" s="69" t="s">
        <v>39</v>
      </c>
      <c r="I26" s="69"/>
      <c r="J26" s="69"/>
      <c r="K26" s="69"/>
      <c r="L26" s="70">
        <v>38.21588591492732</v>
      </c>
      <c r="M26" s="70">
        <v>39.809214051480595</v>
      </c>
      <c r="N26" s="70">
        <v>36.00276725311656</v>
      </c>
      <c r="O26" s="70">
        <v>38.20703853395108</v>
      </c>
      <c r="P26" s="70">
        <v>58.695633323526174</v>
      </c>
      <c r="Q26" s="70">
        <v>64.12861531053882</v>
      </c>
      <c r="R26" s="70">
        <v>68.4573082886333</v>
      </c>
      <c r="S26" s="70">
        <v>65.81837520313547</v>
      </c>
      <c r="T26" s="70">
        <v>60.739952193230764</v>
      </c>
      <c r="U26" s="70" t="s">
        <v>19</v>
      </c>
      <c r="V26" s="71"/>
      <c r="W26" s="62"/>
      <c r="X26" s="62"/>
      <c r="Y26" s="67"/>
      <c r="Z26" s="68" t="s">
        <v>82</v>
      </c>
      <c r="AA26" s="69" t="s">
        <v>39</v>
      </c>
      <c r="AB26" s="69"/>
      <c r="AC26" s="69"/>
      <c r="AD26" s="69"/>
      <c r="AE26" s="70">
        <f t="shared" si="2"/>
        <v>38.21588591492732</v>
      </c>
      <c r="AF26" s="70">
        <f t="shared" si="2"/>
        <v>39.809214051480595</v>
      </c>
      <c r="AG26" s="70">
        <f t="shared" si="2"/>
        <v>36.00276725311656</v>
      </c>
      <c r="AH26" s="70">
        <f t="shared" si="2"/>
        <v>38.20703853395108</v>
      </c>
      <c r="AI26" s="70">
        <f t="shared" si="2"/>
        <v>58.695633323526174</v>
      </c>
      <c r="AJ26" s="70">
        <f t="shared" si="2"/>
        <v>64.12861531053882</v>
      </c>
      <c r="AK26" s="70">
        <f t="shared" si="2"/>
        <v>68.4573082886333</v>
      </c>
      <c r="AL26" s="70">
        <f t="shared" si="2"/>
        <v>65.81837520313547</v>
      </c>
      <c r="AM26" s="70">
        <f t="shared" si="2"/>
        <v>60.739952193230764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83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84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85</v>
      </c>
      <c r="B29" s="1"/>
      <c r="C29" s="1"/>
      <c r="D29" s="63" t="s">
        <v>86</v>
      </c>
      <c r="E29" s="77">
        <v>0</v>
      </c>
      <c r="F29" s="57"/>
      <c r="G29" s="58" t="s">
        <v>87</v>
      </c>
      <c r="H29" s="59" t="s">
        <v>48</v>
      </c>
      <c r="I29" s="59"/>
      <c r="J29" s="59"/>
      <c r="K29" s="59"/>
      <c r="L29" s="65">
        <v>17.453947798122176</v>
      </c>
      <c r="M29" s="65">
        <v>17.848371176973167</v>
      </c>
      <c r="N29" s="65">
        <v>17.22348391881188</v>
      </c>
      <c r="O29" s="65">
        <v>18.765704954387807</v>
      </c>
      <c r="P29" s="65">
        <v>19.31029200468623</v>
      </c>
      <c r="Q29" s="65">
        <v>17.184580574446805</v>
      </c>
      <c r="R29" s="65">
        <v>17.298470190464542</v>
      </c>
      <c r="S29" s="65">
        <v>15.181675093817029</v>
      </c>
      <c r="T29" s="65">
        <v>16.114314487104398</v>
      </c>
      <c r="U29" s="65">
        <v>16.146622553092126</v>
      </c>
      <c r="V29" s="61"/>
      <c r="W29" s="62"/>
      <c r="X29" s="62"/>
      <c r="Y29" s="57"/>
      <c r="Z29" s="58" t="s">
        <v>88</v>
      </c>
      <c r="AA29" s="59" t="s">
        <v>50</v>
      </c>
      <c r="AB29" s="59"/>
      <c r="AC29" s="59"/>
      <c r="AD29" s="59"/>
      <c r="AE29" s="65">
        <f aca="true" t="shared" si="3" ref="AE29:AN31">L29</f>
        <v>17.453947798122176</v>
      </c>
      <c r="AF29" s="65">
        <f t="shared" si="3"/>
        <v>17.848371176973167</v>
      </c>
      <c r="AG29" s="65">
        <f t="shared" si="3"/>
        <v>17.22348391881188</v>
      </c>
      <c r="AH29" s="65">
        <f t="shared" si="3"/>
        <v>18.765704954387807</v>
      </c>
      <c r="AI29" s="65">
        <f t="shared" si="3"/>
        <v>19.31029200468623</v>
      </c>
      <c r="AJ29" s="65">
        <f t="shared" si="3"/>
        <v>17.184580574446805</v>
      </c>
      <c r="AK29" s="65">
        <f t="shared" si="3"/>
        <v>17.298470190464542</v>
      </c>
      <c r="AL29" s="65">
        <f t="shared" si="3"/>
        <v>15.181675093817029</v>
      </c>
      <c r="AM29" s="65">
        <f t="shared" si="3"/>
        <v>16.114314487104398</v>
      </c>
      <c r="AN29" s="65">
        <f t="shared" si="3"/>
        <v>16.146622553092126</v>
      </c>
      <c r="AO29" s="61"/>
      <c r="AP29" s="62"/>
    </row>
    <row r="30" spans="1:42" ht="16.5" customHeight="1">
      <c r="A30" s="1" t="s">
        <v>89</v>
      </c>
      <c r="B30" s="1"/>
      <c r="C30" s="1"/>
      <c r="D30" s="63" t="s">
        <v>90</v>
      </c>
      <c r="E30" s="77">
        <v>0</v>
      </c>
      <c r="F30" s="57"/>
      <c r="G30" s="58" t="s">
        <v>91</v>
      </c>
      <c r="H30" s="59" t="s">
        <v>48</v>
      </c>
      <c r="I30" s="59"/>
      <c r="J30" s="59"/>
      <c r="K30" s="59"/>
      <c r="L30" s="65">
        <v>19.201903083426057</v>
      </c>
      <c r="M30" s="65">
        <v>19.28113069884366</v>
      </c>
      <c r="N30" s="65">
        <v>19.52651065316572</v>
      </c>
      <c r="O30" s="65">
        <v>21.283511379968985</v>
      </c>
      <c r="P30" s="65">
        <v>21.043789650522783</v>
      </c>
      <c r="Q30" s="65">
        <v>19.097171208442727</v>
      </c>
      <c r="R30" s="65">
        <v>25.334336069660264</v>
      </c>
      <c r="S30" s="65">
        <v>21.366875266124897</v>
      </c>
      <c r="T30" s="65">
        <v>21.91594623332385</v>
      </c>
      <c r="U30" s="65">
        <v>20.862719675123245</v>
      </c>
      <c r="V30" s="61"/>
      <c r="W30" s="62"/>
      <c r="X30" s="62"/>
      <c r="Y30" s="57"/>
      <c r="Z30" s="58" t="s">
        <v>92</v>
      </c>
      <c r="AA30" s="59" t="s">
        <v>50</v>
      </c>
      <c r="AB30" s="59"/>
      <c r="AC30" s="59"/>
      <c r="AD30" s="59"/>
      <c r="AE30" s="65">
        <f t="shared" si="3"/>
        <v>19.201903083426057</v>
      </c>
      <c r="AF30" s="65">
        <f t="shared" si="3"/>
        <v>19.28113069884366</v>
      </c>
      <c r="AG30" s="65">
        <f t="shared" si="3"/>
        <v>19.52651065316572</v>
      </c>
      <c r="AH30" s="65">
        <f t="shared" si="3"/>
        <v>21.283511379968985</v>
      </c>
      <c r="AI30" s="65">
        <f t="shared" si="3"/>
        <v>21.043789650522783</v>
      </c>
      <c r="AJ30" s="65">
        <f t="shared" si="3"/>
        <v>19.097171208442727</v>
      </c>
      <c r="AK30" s="65">
        <f t="shared" si="3"/>
        <v>25.334336069660264</v>
      </c>
      <c r="AL30" s="65">
        <f t="shared" si="3"/>
        <v>21.366875266124897</v>
      </c>
      <c r="AM30" s="65">
        <f t="shared" si="3"/>
        <v>21.91594623332385</v>
      </c>
      <c r="AN30" s="65">
        <f t="shared" si="3"/>
        <v>20.862719675123245</v>
      </c>
      <c r="AO30" s="61"/>
      <c r="AP30" s="62"/>
    </row>
    <row r="31" spans="1:42" ht="16.5" customHeight="1">
      <c r="A31" s="1" t="s">
        <v>93</v>
      </c>
      <c r="B31" s="1"/>
      <c r="C31" s="1"/>
      <c r="D31" s="63" t="s">
        <v>94</v>
      </c>
      <c r="E31" s="77">
        <v>0</v>
      </c>
      <c r="F31" s="67"/>
      <c r="G31" s="68" t="s">
        <v>95</v>
      </c>
      <c r="H31" s="69" t="s">
        <v>48</v>
      </c>
      <c r="I31" s="69"/>
      <c r="J31" s="69"/>
      <c r="K31" s="69"/>
      <c r="L31" s="70">
        <v>-1.7479552853038811</v>
      </c>
      <c r="M31" s="70">
        <v>-1.4327595218704943</v>
      </c>
      <c r="N31" s="70">
        <v>-2.303026734353839</v>
      </c>
      <c r="O31" s="70">
        <v>-2.5178064255811776</v>
      </c>
      <c r="P31" s="70">
        <v>-1.7334976458365574</v>
      </c>
      <c r="Q31" s="70">
        <v>-1.9125906339959187</v>
      </c>
      <c r="R31" s="70">
        <v>-8.035865879195727</v>
      </c>
      <c r="S31" s="70">
        <v>-6.185200172307863</v>
      </c>
      <c r="T31" s="70">
        <v>-5.801631746219449</v>
      </c>
      <c r="U31" s="70">
        <v>-4.7160971220311145</v>
      </c>
      <c r="V31" s="71"/>
      <c r="W31" s="62"/>
      <c r="X31" s="62"/>
      <c r="Y31" s="67"/>
      <c r="Z31" s="68" t="s">
        <v>96</v>
      </c>
      <c r="AA31" s="69" t="s">
        <v>50</v>
      </c>
      <c r="AB31" s="69"/>
      <c r="AC31" s="69"/>
      <c r="AD31" s="69"/>
      <c r="AE31" s="70">
        <f t="shared" si="3"/>
        <v>-1.7479552853038811</v>
      </c>
      <c r="AF31" s="70">
        <f t="shared" si="3"/>
        <v>-1.4327595218704943</v>
      </c>
      <c r="AG31" s="70">
        <f t="shared" si="3"/>
        <v>-2.303026734353839</v>
      </c>
      <c r="AH31" s="70">
        <f t="shared" si="3"/>
        <v>-2.5178064255811776</v>
      </c>
      <c r="AI31" s="70">
        <f t="shared" si="3"/>
        <v>-1.7334976458365574</v>
      </c>
      <c r="AJ31" s="70">
        <f t="shared" si="3"/>
        <v>-1.9125906339959187</v>
      </c>
      <c r="AK31" s="70">
        <f t="shared" si="3"/>
        <v>-8.035865879195727</v>
      </c>
      <c r="AL31" s="70">
        <f t="shared" si="3"/>
        <v>-6.185200172307863</v>
      </c>
      <c r="AM31" s="70">
        <f t="shared" si="3"/>
        <v>-5.801631746219449</v>
      </c>
      <c r="AN31" s="70">
        <f t="shared" si="3"/>
        <v>-4.7160971220311145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97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98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99</v>
      </c>
      <c r="B34" s="7"/>
      <c r="C34" s="1"/>
      <c r="D34" s="1" t="s">
        <v>100</v>
      </c>
      <c r="E34" s="77">
        <v>0</v>
      </c>
      <c r="F34" s="57"/>
      <c r="G34" s="58" t="s">
        <v>101</v>
      </c>
      <c r="H34" s="59" t="s">
        <v>39</v>
      </c>
      <c r="I34" s="59"/>
      <c r="J34" s="59"/>
      <c r="K34" s="59"/>
      <c r="L34" s="65">
        <v>43.187285854869515</v>
      </c>
      <c r="M34" s="65">
        <v>-8.62307717263586</v>
      </c>
      <c r="N34" s="65">
        <v>10.98519045903737</v>
      </c>
      <c r="O34" s="65">
        <v>18.87299286736628</v>
      </c>
      <c r="P34" s="65">
        <v>102.1108713154058</v>
      </c>
      <c r="Q34" s="65">
        <v>27.191362818344714</v>
      </c>
      <c r="R34" s="65">
        <v>19.212485456605364</v>
      </c>
      <c r="S34" s="65">
        <v>-1.4342222197469</v>
      </c>
      <c r="T34" s="65">
        <v>36.25888127410445</v>
      </c>
      <c r="U34" s="65">
        <v>46.94175972044735</v>
      </c>
      <c r="V34" s="61"/>
      <c r="W34" s="62"/>
      <c r="X34" s="62"/>
      <c r="Y34" s="57"/>
      <c r="Z34" s="58" t="s">
        <v>102</v>
      </c>
      <c r="AA34" s="59" t="s">
        <v>39</v>
      </c>
      <c r="AB34" s="59"/>
      <c r="AC34" s="59"/>
      <c r="AD34" s="59"/>
      <c r="AE34" s="65">
        <f aca="true" t="shared" si="4" ref="AE34:AN39">L34</f>
        <v>43.187285854869515</v>
      </c>
      <c r="AF34" s="65">
        <f t="shared" si="4"/>
        <v>-8.62307717263586</v>
      </c>
      <c r="AG34" s="65">
        <f t="shared" si="4"/>
        <v>10.98519045903737</v>
      </c>
      <c r="AH34" s="65">
        <f t="shared" si="4"/>
        <v>18.87299286736628</v>
      </c>
      <c r="AI34" s="65">
        <f t="shared" si="4"/>
        <v>102.1108713154058</v>
      </c>
      <c r="AJ34" s="65">
        <f t="shared" si="4"/>
        <v>27.191362818344714</v>
      </c>
      <c r="AK34" s="65">
        <f t="shared" si="4"/>
        <v>19.212485456605364</v>
      </c>
      <c r="AL34" s="65">
        <f t="shared" si="4"/>
        <v>-1.4342222197469</v>
      </c>
      <c r="AM34" s="65">
        <f t="shared" si="4"/>
        <v>36.25888127410445</v>
      </c>
      <c r="AN34" s="65">
        <f t="shared" si="4"/>
        <v>46.94175972044735</v>
      </c>
      <c r="AO34" s="61"/>
      <c r="AP34" s="62"/>
    </row>
    <row r="35" spans="1:42" ht="16.5" customHeight="1">
      <c r="A35" s="1" t="s">
        <v>103</v>
      </c>
      <c r="B35" s="1"/>
      <c r="C35" s="1"/>
      <c r="D35" s="1" t="s">
        <v>104</v>
      </c>
      <c r="E35" s="77">
        <v>0</v>
      </c>
      <c r="F35" s="57"/>
      <c r="G35" s="58" t="s">
        <v>105</v>
      </c>
      <c r="H35" s="59" t="s">
        <v>39</v>
      </c>
      <c r="I35" s="59"/>
      <c r="J35" s="59"/>
      <c r="K35" s="59"/>
      <c r="L35" s="65">
        <v>-12.225547591257325</v>
      </c>
      <c r="M35" s="65">
        <v>12.92227713023631</v>
      </c>
      <c r="N35" s="65">
        <v>29.813872932504182</v>
      </c>
      <c r="O35" s="65">
        <v>3.706453262467207</v>
      </c>
      <c r="P35" s="65">
        <v>35.06097263081506</v>
      </c>
      <c r="Q35" s="65">
        <v>23.620715418266983</v>
      </c>
      <c r="R35" s="65">
        <v>-13.439922519497344</v>
      </c>
      <c r="S35" s="65">
        <v>4.894206264806627</v>
      </c>
      <c r="T35" s="65">
        <v>17.7805209086674</v>
      </c>
      <c r="U35" s="65">
        <v>26.771387263824593</v>
      </c>
      <c r="V35" s="61"/>
      <c r="W35" s="62"/>
      <c r="X35" s="62"/>
      <c r="Y35" s="57"/>
      <c r="Z35" s="58" t="s">
        <v>106</v>
      </c>
      <c r="AA35" s="59" t="s">
        <v>39</v>
      </c>
      <c r="AB35" s="59"/>
      <c r="AC35" s="59"/>
      <c r="AD35" s="59"/>
      <c r="AE35" s="65">
        <f t="shared" si="4"/>
        <v>-12.225547591257325</v>
      </c>
      <c r="AF35" s="65">
        <f t="shared" si="4"/>
        <v>12.92227713023631</v>
      </c>
      <c r="AG35" s="65">
        <f t="shared" si="4"/>
        <v>29.813872932504182</v>
      </c>
      <c r="AH35" s="65">
        <f t="shared" si="4"/>
        <v>3.706453262467207</v>
      </c>
      <c r="AI35" s="65">
        <f t="shared" si="4"/>
        <v>35.06097263081506</v>
      </c>
      <c r="AJ35" s="65">
        <f t="shared" si="4"/>
        <v>23.620715418266983</v>
      </c>
      <c r="AK35" s="65">
        <f t="shared" si="4"/>
        <v>-13.439922519497344</v>
      </c>
      <c r="AL35" s="65">
        <f t="shared" si="4"/>
        <v>4.894206264806627</v>
      </c>
      <c r="AM35" s="65">
        <f t="shared" si="4"/>
        <v>17.7805209086674</v>
      </c>
      <c r="AN35" s="65">
        <f t="shared" si="4"/>
        <v>26.771387263824593</v>
      </c>
      <c r="AO35" s="61"/>
      <c r="AP35" s="62"/>
    </row>
    <row r="36" spans="1:42" ht="16.5" customHeight="1">
      <c r="A36" s="1" t="s">
        <v>107</v>
      </c>
      <c r="B36" s="1"/>
      <c r="C36" s="1"/>
      <c r="D36" s="1" t="s">
        <v>108</v>
      </c>
      <c r="E36" s="77">
        <v>0</v>
      </c>
      <c r="F36" s="57"/>
      <c r="G36" s="58" t="s">
        <v>109</v>
      </c>
      <c r="H36" s="59" t="s">
        <v>39</v>
      </c>
      <c r="I36" s="59"/>
      <c r="J36" s="59"/>
      <c r="K36" s="59"/>
      <c r="L36" s="65">
        <v>-32.205598533879495</v>
      </c>
      <c r="M36" s="65">
        <v>10.63312246902926</v>
      </c>
      <c r="N36" s="65">
        <v>-4.471116111682321</v>
      </c>
      <c r="O36" s="65">
        <v>-15.822157653670317</v>
      </c>
      <c r="P36" s="65">
        <v>-14.244826611955034</v>
      </c>
      <c r="Q36" s="65">
        <v>-2.3395024417067134</v>
      </c>
      <c r="R36" s="65">
        <v>-3.8631654844129883</v>
      </c>
      <c r="S36" s="65">
        <v>-2.09319280755723</v>
      </c>
      <c r="T36" s="65">
        <v>-5.791871183077006</v>
      </c>
      <c r="U36" s="65">
        <v>-5.69784130707076</v>
      </c>
      <c r="V36" s="61"/>
      <c r="W36" s="62"/>
      <c r="X36" s="62" t="s">
        <v>110</v>
      </c>
      <c r="Y36" s="57"/>
      <c r="Z36" s="58" t="s">
        <v>111</v>
      </c>
      <c r="AA36" s="59" t="s">
        <v>39</v>
      </c>
      <c r="AB36" s="59"/>
      <c r="AC36" s="59"/>
      <c r="AD36" s="59"/>
      <c r="AE36" s="65">
        <f t="shared" si="4"/>
        <v>-32.205598533879495</v>
      </c>
      <c r="AF36" s="65">
        <f t="shared" si="4"/>
        <v>10.63312246902926</v>
      </c>
      <c r="AG36" s="65">
        <f t="shared" si="4"/>
        <v>-4.471116111682321</v>
      </c>
      <c r="AH36" s="65">
        <f t="shared" si="4"/>
        <v>-15.822157653670317</v>
      </c>
      <c r="AI36" s="65">
        <f t="shared" si="4"/>
        <v>-14.244826611955034</v>
      </c>
      <c r="AJ36" s="65">
        <f t="shared" si="4"/>
        <v>-2.3395024417067134</v>
      </c>
      <c r="AK36" s="65">
        <f t="shared" si="4"/>
        <v>-3.8631654844129883</v>
      </c>
      <c r="AL36" s="65">
        <f t="shared" si="4"/>
        <v>-2.09319280755723</v>
      </c>
      <c r="AM36" s="65">
        <f t="shared" si="4"/>
        <v>-5.791871183077006</v>
      </c>
      <c r="AN36" s="65">
        <f t="shared" si="4"/>
        <v>-5.69784130707076</v>
      </c>
      <c r="AO36" s="61"/>
      <c r="AP36" s="62"/>
    </row>
    <row r="37" spans="1:42" ht="16.5" customHeight="1">
      <c r="A37" s="1" t="s">
        <v>112</v>
      </c>
      <c r="B37" s="1"/>
      <c r="C37" s="1"/>
      <c r="D37" s="1" t="s">
        <v>113</v>
      </c>
      <c r="E37" s="77">
        <v>-3</v>
      </c>
      <c r="F37" s="57"/>
      <c r="G37" s="58" t="s">
        <v>114</v>
      </c>
      <c r="H37" s="59" t="s">
        <v>18</v>
      </c>
      <c r="I37" s="59"/>
      <c r="J37" s="59"/>
      <c r="K37" s="59"/>
      <c r="L37" s="60">
        <v>-103928339.26826102</v>
      </c>
      <c r="M37" s="60">
        <v>-109447256.48954004</v>
      </c>
      <c r="N37" s="60">
        <v>-222617977.1134979</v>
      </c>
      <c r="O37" s="60">
        <v>-270220298.385886</v>
      </c>
      <c r="P37" s="60">
        <v>-673317189.762958</v>
      </c>
      <c r="Q37" s="60">
        <v>-886320095.4929311</v>
      </c>
      <c r="R37" s="60">
        <v>-745038407.6537093</v>
      </c>
      <c r="S37" s="60">
        <v>-808742159.5737506</v>
      </c>
      <c r="T37" s="60">
        <v>-1041603729.8841602</v>
      </c>
      <c r="U37" s="60">
        <v>-919204438.9277909</v>
      </c>
      <c r="V37" s="61"/>
      <c r="W37" s="62"/>
      <c r="X37" s="62"/>
      <c r="Y37" s="57"/>
      <c r="Z37" s="58" t="s">
        <v>115</v>
      </c>
      <c r="AA37" s="59" t="s">
        <v>21</v>
      </c>
      <c r="AB37" s="59"/>
      <c r="AC37" s="59"/>
      <c r="AD37" s="59"/>
      <c r="AE37" s="60">
        <f t="shared" si="4"/>
        <v>-103928339.26826102</v>
      </c>
      <c r="AF37" s="60">
        <f t="shared" si="4"/>
        <v>-109447256.48954004</v>
      </c>
      <c r="AG37" s="60">
        <f t="shared" si="4"/>
        <v>-222617977.1134979</v>
      </c>
      <c r="AH37" s="60">
        <f t="shared" si="4"/>
        <v>-270220298.385886</v>
      </c>
      <c r="AI37" s="60">
        <f t="shared" si="4"/>
        <v>-673317189.762958</v>
      </c>
      <c r="AJ37" s="60">
        <f t="shared" si="4"/>
        <v>-886320095.4929311</v>
      </c>
      <c r="AK37" s="60">
        <f t="shared" si="4"/>
        <v>-745038407.6537093</v>
      </c>
      <c r="AL37" s="60">
        <f t="shared" si="4"/>
        <v>-808742159.5737506</v>
      </c>
      <c r="AM37" s="60">
        <f t="shared" si="4"/>
        <v>-1041603729.8841602</v>
      </c>
      <c r="AN37" s="60">
        <f t="shared" si="4"/>
        <v>-919204438.9277909</v>
      </c>
      <c r="AO37" s="61"/>
      <c r="AP37" s="62"/>
    </row>
    <row r="38" spans="1:42" ht="16.5" customHeight="1">
      <c r="A38" s="1" t="s">
        <v>116</v>
      </c>
      <c r="B38" s="1"/>
      <c r="C38" s="1"/>
      <c r="D38" s="1" t="s">
        <v>117</v>
      </c>
      <c r="E38" s="77">
        <v>0</v>
      </c>
      <c r="F38" s="57"/>
      <c r="G38" s="58" t="s">
        <v>114</v>
      </c>
      <c r="H38" s="59" t="s">
        <v>48</v>
      </c>
      <c r="I38" s="59"/>
      <c r="J38" s="59"/>
      <c r="K38" s="59"/>
      <c r="L38" s="78">
        <v>-4.404144614940022</v>
      </c>
      <c r="M38" s="78">
        <v>-4.375725865534633</v>
      </c>
      <c r="N38" s="78">
        <v>-7.917865617524372</v>
      </c>
      <c r="O38" s="78">
        <v>-6.205250528314047</v>
      </c>
      <c r="P38" s="78">
        <v>-7.350773730851704</v>
      </c>
      <c r="Q38" s="78">
        <v>-9.11603077051297</v>
      </c>
      <c r="R38" s="78">
        <v>-8.981420927240093</v>
      </c>
      <c r="S38" s="78">
        <v>-9.434561887302074</v>
      </c>
      <c r="T38" s="78">
        <v>-10.459928997063923</v>
      </c>
      <c r="U38" s="78">
        <v>-8.116730353522819</v>
      </c>
      <c r="V38" s="61"/>
      <c r="W38" s="62"/>
      <c r="X38" s="62"/>
      <c r="Y38" s="57"/>
      <c r="Z38" s="58" t="s">
        <v>115</v>
      </c>
      <c r="AA38" s="59" t="s">
        <v>50</v>
      </c>
      <c r="AB38" s="59"/>
      <c r="AC38" s="59"/>
      <c r="AD38" s="59"/>
      <c r="AE38" s="78">
        <f t="shared" si="4"/>
        <v>-4.404144614940022</v>
      </c>
      <c r="AF38" s="78">
        <f t="shared" si="4"/>
        <v>-4.375725865534633</v>
      </c>
      <c r="AG38" s="78">
        <f t="shared" si="4"/>
        <v>-7.917865617524372</v>
      </c>
      <c r="AH38" s="78">
        <f t="shared" si="4"/>
        <v>-6.205250528314047</v>
      </c>
      <c r="AI38" s="78">
        <f t="shared" si="4"/>
        <v>-7.350773730851704</v>
      </c>
      <c r="AJ38" s="78">
        <f t="shared" si="4"/>
        <v>-9.11603077051297</v>
      </c>
      <c r="AK38" s="78">
        <f t="shared" si="4"/>
        <v>-8.981420927240093</v>
      </c>
      <c r="AL38" s="78">
        <f t="shared" si="4"/>
        <v>-9.434561887302074</v>
      </c>
      <c r="AM38" s="78">
        <f t="shared" si="4"/>
        <v>-10.459928997063923</v>
      </c>
      <c r="AN38" s="78">
        <f t="shared" si="4"/>
        <v>-8.116730353522819</v>
      </c>
      <c r="AO38" s="61"/>
      <c r="AP38" s="62"/>
    </row>
    <row r="39" spans="1:42" ht="16.5" customHeight="1">
      <c r="A39" s="89" t="s">
        <v>118</v>
      </c>
      <c r="B39" s="89"/>
      <c r="C39" s="89"/>
      <c r="D39" s="89" t="s">
        <v>119</v>
      </c>
      <c r="E39" s="77">
        <v>0</v>
      </c>
      <c r="F39" s="67"/>
      <c r="G39" s="68" t="s">
        <v>120</v>
      </c>
      <c r="H39" s="69" t="s">
        <v>121</v>
      </c>
      <c r="I39" s="69"/>
      <c r="J39" s="69"/>
      <c r="K39" s="69"/>
      <c r="L39" s="70">
        <v>8.56324120668522</v>
      </c>
      <c r="M39" s="70">
        <v>8.668770442705481</v>
      </c>
      <c r="N39" s="70">
        <v>0.12669320825405303</v>
      </c>
      <c r="O39" s="70">
        <v>0.04953064822902657</v>
      </c>
      <c r="P39" s="70">
        <v>0.3856294770455205</v>
      </c>
      <c r="Q39" s="70">
        <v>0.33497995981280393</v>
      </c>
      <c r="R39" s="70">
        <v>3.515984525562777</v>
      </c>
      <c r="S39" s="70">
        <v>3.3930322551914025</v>
      </c>
      <c r="T39" s="70">
        <v>1.0275634367006918</v>
      </c>
      <c r="U39" s="70">
        <v>0.07426884325769614</v>
      </c>
      <c r="V39" s="71"/>
      <c r="W39" s="62"/>
      <c r="X39" s="62"/>
      <c r="Y39" s="67"/>
      <c r="Z39" s="68" t="s">
        <v>122</v>
      </c>
      <c r="AA39" s="69" t="s">
        <v>123</v>
      </c>
      <c r="AB39" s="69"/>
      <c r="AC39" s="69"/>
      <c r="AD39" s="69"/>
      <c r="AE39" s="70">
        <f t="shared" si="4"/>
        <v>8.56324120668522</v>
      </c>
      <c r="AF39" s="70">
        <f t="shared" si="4"/>
        <v>8.668770442705481</v>
      </c>
      <c r="AG39" s="70">
        <f t="shared" si="4"/>
        <v>0.12669320825405303</v>
      </c>
      <c r="AH39" s="70">
        <f t="shared" si="4"/>
        <v>0.04953064822902657</v>
      </c>
      <c r="AI39" s="70">
        <f t="shared" si="4"/>
        <v>0.3856294770455205</v>
      </c>
      <c r="AJ39" s="70">
        <f t="shared" si="4"/>
        <v>0.33497995981280393</v>
      </c>
      <c r="AK39" s="70">
        <f t="shared" si="4"/>
        <v>3.515984525562777</v>
      </c>
      <c r="AL39" s="70">
        <f t="shared" si="4"/>
        <v>3.3930322551914025</v>
      </c>
      <c r="AM39" s="70">
        <f t="shared" si="4"/>
        <v>1.0275634367006918</v>
      </c>
      <c r="AN39" s="70">
        <f t="shared" si="4"/>
        <v>0.07426884325769614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124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125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126</v>
      </c>
      <c r="B42" s="90"/>
      <c r="C42" s="92"/>
      <c r="D42" s="92" t="s">
        <v>127</v>
      </c>
      <c r="E42" s="77">
        <v>0</v>
      </c>
      <c r="F42" s="57"/>
      <c r="G42" s="58" t="s">
        <v>128</v>
      </c>
      <c r="H42" s="59" t="s">
        <v>129</v>
      </c>
      <c r="I42" s="59"/>
      <c r="J42" s="59"/>
      <c r="K42" s="59"/>
      <c r="L42" s="65">
        <v>16.855346869077586</v>
      </c>
      <c r="M42" s="65">
        <v>15.248500809588613</v>
      </c>
      <c r="N42" s="65">
        <v>16.130942384702454</v>
      </c>
      <c r="O42" s="65">
        <v>7.033894481173361</v>
      </c>
      <c r="P42" s="65">
        <v>5.423903137210454</v>
      </c>
      <c r="Q42" s="65">
        <v>5.130460340435425</v>
      </c>
      <c r="R42" s="65">
        <v>5.423327107813688</v>
      </c>
      <c r="S42" s="65">
        <v>4.578131172345705</v>
      </c>
      <c r="T42" s="65">
        <v>5.097088648013445</v>
      </c>
      <c r="U42" s="65">
        <v>6.4174423190089005</v>
      </c>
      <c r="V42" s="61"/>
      <c r="W42" s="62"/>
      <c r="X42" s="62"/>
      <c r="Y42" s="57"/>
      <c r="Z42" s="58" t="s">
        <v>130</v>
      </c>
      <c r="AA42" s="59" t="s">
        <v>131</v>
      </c>
      <c r="AB42" s="59"/>
      <c r="AC42" s="59"/>
      <c r="AD42" s="59"/>
      <c r="AE42" s="65">
        <f aca="true" t="shared" si="5" ref="AE42:AN46">L42</f>
        <v>16.855346869077586</v>
      </c>
      <c r="AF42" s="65">
        <f t="shared" si="5"/>
        <v>15.248500809588613</v>
      </c>
      <c r="AG42" s="65">
        <f t="shared" si="5"/>
        <v>16.130942384702454</v>
      </c>
      <c r="AH42" s="65">
        <f t="shared" si="5"/>
        <v>7.033894481173361</v>
      </c>
      <c r="AI42" s="65">
        <f t="shared" si="5"/>
        <v>5.423903137210454</v>
      </c>
      <c r="AJ42" s="65">
        <f t="shared" si="5"/>
        <v>5.130460340435425</v>
      </c>
      <c r="AK42" s="65">
        <f t="shared" si="5"/>
        <v>5.423327107813688</v>
      </c>
      <c r="AL42" s="65">
        <f t="shared" si="5"/>
        <v>4.578131172345705</v>
      </c>
      <c r="AM42" s="65">
        <f t="shared" si="5"/>
        <v>5.097088648013445</v>
      </c>
      <c r="AN42" s="65">
        <f t="shared" si="5"/>
        <v>6.4174423190089005</v>
      </c>
      <c r="AO42" s="61"/>
      <c r="AP42" s="62"/>
    </row>
    <row r="43" spans="1:45" ht="16.5" customHeight="1">
      <c r="A43" s="1" t="s">
        <v>132</v>
      </c>
      <c r="B43" s="92"/>
      <c r="C43" s="1"/>
      <c r="D43" s="1" t="s">
        <v>133</v>
      </c>
      <c r="E43" s="77">
        <v>0</v>
      </c>
      <c r="F43" s="57"/>
      <c r="G43" s="58" t="s">
        <v>134</v>
      </c>
      <c r="H43" s="59" t="s">
        <v>48</v>
      </c>
      <c r="I43" s="59"/>
      <c r="J43" s="59"/>
      <c r="K43" s="59"/>
      <c r="L43" s="65">
        <v>51.19542632832514</v>
      </c>
      <c r="M43" s="65">
        <v>50.34174677876243</v>
      </c>
      <c r="N43" s="65">
        <v>43.85825308187595</v>
      </c>
      <c r="O43" s="65">
        <v>33.78436008254273</v>
      </c>
      <c r="P43" s="65">
        <v>17.254120752085623</v>
      </c>
      <c r="Q43" s="65">
        <v>18.38453670426234</v>
      </c>
      <c r="R43" s="65">
        <v>20.861895968048277</v>
      </c>
      <c r="S43" s="65">
        <v>21.421941015503922</v>
      </c>
      <c r="T43" s="65">
        <v>23.13778745592729</v>
      </c>
      <c r="U43" s="65">
        <v>23.468611230219263</v>
      </c>
      <c r="V43" s="61"/>
      <c r="W43" s="62"/>
      <c r="X43" s="62"/>
      <c r="Y43" s="57"/>
      <c r="Z43" s="58" t="s">
        <v>135</v>
      </c>
      <c r="AA43" s="59" t="s">
        <v>50</v>
      </c>
      <c r="AB43" s="59"/>
      <c r="AC43" s="59"/>
      <c r="AD43" s="59"/>
      <c r="AE43" s="65">
        <f t="shared" si="5"/>
        <v>51.19542632832514</v>
      </c>
      <c r="AF43" s="65">
        <f t="shared" si="5"/>
        <v>50.34174677876243</v>
      </c>
      <c r="AG43" s="65">
        <f t="shared" si="5"/>
        <v>43.85825308187595</v>
      </c>
      <c r="AH43" s="65">
        <f t="shared" si="5"/>
        <v>33.78436008254273</v>
      </c>
      <c r="AI43" s="65">
        <f t="shared" si="5"/>
        <v>17.254120752085623</v>
      </c>
      <c r="AJ43" s="65">
        <f t="shared" si="5"/>
        <v>18.38453670426234</v>
      </c>
      <c r="AK43" s="65">
        <f t="shared" si="5"/>
        <v>20.861895968048277</v>
      </c>
      <c r="AL43" s="65">
        <f t="shared" si="5"/>
        <v>21.421941015503922</v>
      </c>
      <c r="AM43" s="65">
        <f t="shared" si="5"/>
        <v>23.13778745592729</v>
      </c>
      <c r="AN43" s="65">
        <f t="shared" si="5"/>
        <v>23.468611230219263</v>
      </c>
      <c r="AO43" s="61"/>
      <c r="AP43" s="62"/>
      <c r="AS43" s="6" t="s">
        <v>19</v>
      </c>
    </row>
    <row r="44" spans="1:42" ht="16.5" customHeight="1">
      <c r="A44" s="1" t="s">
        <v>136</v>
      </c>
      <c r="B44" s="1"/>
      <c r="C44" s="1"/>
      <c r="D44" s="1" t="s">
        <v>137</v>
      </c>
      <c r="E44" s="77">
        <v>6</v>
      </c>
      <c r="F44" s="57"/>
      <c r="G44" s="58" t="s">
        <v>138</v>
      </c>
      <c r="H44" s="59" t="s">
        <v>18</v>
      </c>
      <c r="I44" s="59"/>
      <c r="J44" s="59"/>
      <c r="K44" s="59"/>
      <c r="L44" s="60">
        <v>231550000</v>
      </c>
      <c r="M44" s="60">
        <v>295260000</v>
      </c>
      <c r="N44" s="60">
        <v>237500000</v>
      </c>
      <c r="O44" s="60">
        <v>377700000</v>
      </c>
      <c r="P44" s="60">
        <v>698100000</v>
      </c>
      <c r="Q44" s="60">
        <v>669790000</v>
      </c>
      <c r="R44" s="60">
        <v>386290000</v>
      </c>
      <c r="S44" s="60">
        <v>486710000</v>
      </c>
      <c r="T44" s="60" t="s">
        <v>19</v>
      </c>
      <c r="U44" s="60" t="s">
        <v>19</v>
      </c>
      <c r="V44" s="61"/>
      <c r="W44" s="62"/>
      <c r="X44" s="62"/>
      <c r="Y44" s="57"/>
      <c r="Z44" s="58" t="s">
        <v>139</v>
      </c>
      <c r="AA44" s="59" t="s">
        <v>21</v>
      </c>
      <c r="AB44" s="59"/>
      <c r="AC44" s="59"/>
      <c r="AD44" s="59"/>
      <c r="AE44" s="60">
        <f t="shared" si="5"/>
        <v>231550000</v>
      </c>
      <c r="AF44" s="60">
        <f t="shared" si="5"/>
        <v>295260000</v>
      </c>
      <c r="AG44" s="60">
        <f t="shared" si="5"/>
        <v>237500000</v>
      </c>
      <c r="AH44" s="60">
        <f t="shared" si="5"/>
        <v>377700000</v>
      </c>
      <c r="AI44" s="60">
        <f t="shared" si="5"/>
        <v>698100000</v>
      </c>
      <c r="AJ44" s="60">
        <f t="shared" si="5"/>
        <v>669790000</v>
      </c>
      <c r="AK44" s="60">
        <f t="shared" si="5"/>
        <v>386290000</v>
      </c>
      <c r="AL44" s="60">
        <f t="shared" si="5"/>
        <v>486710000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140</v>
      </c>
      <c r="B45" s="1"/>
      <c r="C45" s="1"/>
      <c r="D45" s="1" t="s">
        <v>141</v>
      </c>
      <c r="E45" s="77">
        <v>6</v>
      </c>
      <c r="F45" s="57"/>
      <c r="G45" s="58" t="s">
        <v>142</v>
      </c>
      <c r="H45" s="59" t="s">
        <v>18</v>
      </c>
      <c r="I45" s="59"/>
      <c r="J45" s="59"/>
      <c r="K45" s="59"/>
      <c r="L45" s="60">
        <v>243450000</v>
      </c>
      <c r="M45" s="60">
        <v>277890000</v>
      </c>
      <c r="N45" s="60">
        <v>219040000</v>
      </c>
      <c r="O45" s="60">
        <v>346930000</v>
      </c>
      <c r="P45" s="60">
        <v>660200000</v>
      </c>
      <c r="Q45" s="60">
        <v>599320000</v>
      </c>
      <c r="R45" s="60">
        <v>430140000</v>
      </c>
      <c r="S45" s="60">
        <v>492890000</v>
      </c>
      <c r="T45" s="60" t="s">
        <v>19</v>
      </c>
      <c r="U45" s="60" t="s">
        <v>19</v>
      </c>
      <c r="V45" s="61"/>
      <c r="W45" s="62"/>
      <c r="X45" s="62"/>
      <c r="Y45" s="57"/>
      <c r="Z45" s="58" t="s">
        <v>143</v>
      </c>
      <c r="AA45" s="59" t="s">
        <v>21</v>
      </c>
      <c r="AB45" s="59"/>
      <c r="AC45" s="59"/>
      <c r="AD45" s="59"/>
      <c r="AE45" s="60">
        <f t="shared" si="5"/>
        <v>243450000</v>
      </c>
      <c r="AF45" s="60">
        <f t="shared" si="5"/>
        <v>277890000</v>
      </c>
      <c r="AG45" s="60">
        <f t="shared" si="5"/>
        <v>219040000</v>
      </c>
      <c r="AH45" s="60">
        <f t="shared" si="5"/>
        <v>346930000</v>
      </c>
      <c r="AI45" s="60">
        <f t="shared" si="5"/>
        <v>660200000</v>
      </c>
      <c r="AJ45" s="60">
        <f t="shared" si="5"/>
        <v>599320000</v>
      </c>
      <c r="AK45" s="60">
        <f t="shared" si="5"/>
        <v>430140000</v>
      </c>
      <c r="AL45" s="60">
        <f t="shared" si="5"/>
        <v>492890000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144</v>
      </c>
      <c r="B46" s="1"/>
      <c r="C46" s="1"/>
      <c r="D46" s="1" t="s">
        <v>145</v>
      </c>
      <c r="E46" s="77">
        <v>6</v>
      </c>
      <c r="F46" s="57"/>
      <c r="G46" s="58" t="s">
        <v>146</v>
      </c>
      <c r="H46" s="59" t="s">
        <v>18</v>
      </c>
      <c r="I46" s="59"/>
      <c r="J46" s="59"/>
      <c r="K46" s="59"/>
      <c r="L46" s="60">
        <v>59736564.15384788</v>
      </c>
      <c r="M46" s="60">
        <v>43858512.30289248</v>
      </c>
      <c r="N46" s="60">
        <v>13508123.525799584</v>
      </c>
      <c r="O46" s="60">
        <v>53043976.12746177</v>
      </c>
      <c r="P46" s="60">
        <v>360240992.6322</v>
      </c>
      <c r="Q46" s="60">
        <v>405197617.3862</v>
      </c>
      <c r="R46" s="60">
        <v>229253140.5867</v>
      </c>
      <c r="S46" s="60">
        <v>160585150.31</v>
      </c>
      <c r="T46" s="60" t="s">
        <v>19</v>
      </c>
      <c r="U46" s="60" t="s">
        <v>19</v>
      </c>
      <c r="V46" s="61"/>
      <c r="W46" s="62"/>
      <c r="X46" s="62"/>
      <c r="Y46" s="57"/>
      <c r="Z46" s="58" t="s">
        <v>147</v>
      </c>
      <c r="AA46" s="59" t="s">
        <v>21</v>
      </c>
      <c r="AB46" s="59"/>
      <c r="AC46" s="59"/>
      <c r="AD46" s="59"/>
      <c r="AE46" s="60">
        <f t="shared" si="5"/>
        <v>59736564.15384788</v>
      </c>
      <c r="AF46" s="60">
        <f t="shared" si="5"/>
        <v>43858512.30289248</v>
      </c>
      <c r="AG46" s="60">
        <f t="shared" si="5"/>
        <v>13508123.525799584</v>
      </c>
      <c r="AH46" s="60">
        <f t="shared" si="5"/>
        <v>53043976.12746177</v>
      </c>
      <c r="AI46" s="60">
        <f t="shared" si="5"/>
        <v>360240992.6322</v>
      </c>
      <c r="AJ46" s="60">
        <f t="shared" si="5"/>
        <v>405197617.3862</v>
      </c>
      <c r="AK46" s="60">
        <f t="shared" si="5"/>
        <v>229253140.5867</v>
      </c>
      <c r="AL46" s="60">
        <f t="shared" si="5"/>
        <v>160585150.31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37</v>
      </c>
      <c r="AS54" s="102" t="s">
        <v>38</v>
      </c>
      <c r="AT54" s="103">
        <v>3.7521544747000064</v>
      </c>
      <c r="AU54" s="103">
        <v>4.626396470455461</v>
      </c>
      <c r="AV54" s="103">
        <v>5.018430260952741</v>
      </c>
      <c r="AW54" s="103">
        <v>2.3293012096371086</v>
      </c>
      <c r="AX54" s="103">
        <v>2.1101992966002285</v>
      </c>
      <c r="AY54" s="103">
        <v>2.9627503508100688</v>
      </c>
      <c r="AZ54" s="103">
        <v>4.816478240669042</v>
      </c>
      <c r="BA54" s="103">
        <v>7.189716312056731</v>
      </c>
      <c r="BB54" s="103">
        <v>6.351831941113218</v>
      </c>
      <c r="BC54" s="103">
        <v>2.095808383233532</v>
      </c>
      <c r="BD54" s="103">
        <v>3.9648599103731215</v>
      </c>
      <c r="BE54" s="103">
        <v>5.642814000809324</v>
      </c>
      <c r="BF54" s="103">
        <v>6.002276976962946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66</v>
      </c>
      <c r="AS58" s="102" t="s">
        <v>67</v>
      </c>
      <c r="AT58" s="103">
        <v>3.787094468456928</v>
      </c>
      <c r="AU58" s="103">
        <v>1.2883133015002102</v>
      </c>
      <c r="AV58" s="103">
        <v>7.947343579526404</v>
      </c>
      <c r="AW58" s="103">
        <v>-0.45927202746189266</v>
      </c>
      <c r="AX58" s="103">
        <v>4.017828285662745</v>
      </c>
      <c r="AY58" s="103">
        <v>0.41746292205586144</v>
      </c>
      <c r="AZ58" s="103">
        <v>6.730652264464183</v>
      </c>
      <c r="BA58" s="103">
        <v>0.9757991151727339</v>
      </c>
      <c r="BB58" s="103">
        <v>-1.0814062683413397</v>
      </c>
      <c r="BC58" s="103">
        <v>0.27886968775494836</v>
      </c>
      <c r="BD58" s="103">
        <v>-0.8438974601719167</v>
      </c>
      <c r="BE58" s="103">
        <v>0.1428277480139002</v>
      </c>
      <c r="BF58" s="103">
        <v>2.3636910442956633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148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149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150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151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152</v>
      </c>
      <c r="G62" s="113"/>
      <c r="H62" s="114" t="s">
        <v>153</v>
      </c>
      <c r="I62" s="111"/>
      <c r="J62" s="111"/>
      <c r="K62" s="111"/>
      <c r="L62" s="114" t="s">
        <v>154</v>
      </c>
      <c r="M62" s="112"/>
      <c r="N62" s="112"/>
      <c r="O62" s="112"/>
      <c r="P62" s="115"/>
      <c r="Q62" s="115"/>
      <c r="U62" s="116"/>
      <c r="V62" s="116" t="s">
        <v>155</v>
      </c>
      <c r="Y62" s="109" t="s">
        <v>156</v>
      </c>
      <c r="Z62" s="113"/>
      <c r="AA62" s="111"/>
      <c r="AB62" s="111"/>
      <c r="AC62" s="111"/>
      <c r="AD62" s="111"/>
      <c r="AE62" s="114" t="s">
        <v>154</v>
      </c>
      <c r="AF62" s="112"/>
      <c r="AG62" s="112"/>
      <c r="AH62" s="112"/>
      <c r="AI62" s="115"/>
      <c r="AJ62" s="115"/>
      <c r="AN62" s="116"/>
      <c r="AO62" s="116" t="s">
        <v>157</v>
      </c>
      <c r="AR62" s="6" t="s">
        <v>117</v>
      </c>
      <c r="AS62" s="102" t="s">
        <v>114</v>
      </c>
      <c r="AT62" s="103">
        <v>-6.610889824563005</v>
      </c>
      <c r="AU62" s="103">
        <v>-8.945685780234976</v>
      </c>
      <c r="AV62" s="103">
        <v>-7.513969912081824</v>
      </c>
      <c r="AW62" s="103">
        <v>-9.14317326459249</v>
      </c>
      <c r="AX62" s="103">
        <v>-7.6085004420313265</v>
      </c>
      <c r="AY62" s="103">
        <v>-6.605220780066066</v>
      </c>
      <c r="AZ62" s="103">
        <v>-7.076784036323537</v>
      </c>
      <c r="BA62" s="103">
        <v>-7.350773730851704</v>
      </c>
      <c r="BB62" s="103">
        <v>-9.11603077051297</v>
      </c>
      <c r="BC62" s="103">
        <v>-8.981420927240093</v>
      </c>
      <c r="BD62" s="103">
        <v>-9.434561887302074</v>
      </c>
      <c r="BE62" s="103">
        <v>-10.459928997063923</v>
      </c>
      <c r="BF62" s="103">
        <v>-8.116730353522819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2018-05-21T14:26:58Z</dcterms:created>
  <dcterms:modified xsi:type="dcterms:W3CDTF">2018-05-21T14:26:59Z</dcterms:modified>
  <cp:category/>
  <cp:version/>
  <cp:contentType/>
  <cp:contentStatus/>
</cp:coreProperties>
</file>