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GNQ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'GNQ'!$F$4:$W$62,'GNQ'!$Y$4:$AP$62</definedName>
    <definedName name="_xlnm.Print_Titles" localSheetId="0">'GNQ'!$4:$9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<sst xmlns="http://schemas.openxmlformats.org/spreadsheetml/2006/main" count="225" uniqueCount="158">
  <si>
    <t>2010</t>
  </si>
  <si>
    <t>Zambia</t>
  </si>
  <si>
    <t>Zambie</t>
  </si>
  <si>
    <t>GNQ</t>
  </si>
  <si>
    <t>Equatorial Guinea</t>
  </si>
  <si>
    <t>Guinée Equatoriale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</si>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</sst>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GNQ!$AS$54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GNQ!$AT$53:$BF$53</c:f>
              <c:numCache/>
            </c:numRef>
          </c:cat>
          <c:val>
            <c:numRef>
              <c:f>GNQ!$AT$54:$BF$54</c:f>
              <c:numCache/>
            </c:numRef>
          </c:val>
          <c:smooth val="0"/>
        </c:ser>
        <c:marker val="1"/>
        <c:axId val="29839298"/>
        <c:axId val="118227"/>
      </c:line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18227"/>
        <c:crosses val="autoZero"/>
        <c:auto val="1"/>
        <c:lblOffset val="100"/>
        <c:tickLblSkip val="1"/>
        <c:noMultiLvlLbl val="0"/>
      </c:catAx>
      <c:valAx>
        <c:axId val="11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983929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GNQ!$AS$58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GNQ!$AT$57:$BF$57</c:f>
              <c:numCache/>
            </c:numRef>
          </c:cat>
          <c:val>
            <c:numRef>
              <c:f>GNQ!$AT$58:$BF$58</c:f>
              <c:numCache/>
            </c:numRef>
          </c:val>
          <c:smooth val="0"/>
        </c:ser>
        <c:marker val="1"/>
        <c:axId val="1064044"/>
        <c:axId val="9576397"/>
      </c:line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576397"/>
        <c:crosses val="autoZero"/>
        <c:auto val="1"/>
        <c:lblOffset val="100"/>
        <c:tickLblSkip val="1"/>
        <c:noMultiLvlLbl val="0"/>
      </c:catAx>
      <c:valAx>
        <c:axId val="957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6404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GNQ!$AS$62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GNQ!$AT$61:$BF$61</c:f>
              <c:numCache/>
            </c:numRef>
          </c:cat>
          <c:val>
            <c:numRef>
              <c:f>GNQ!$AT$62:$BF$62</c:f>
              <c:numCache/>
            </c:numRef>
          </c:val>
        </c:ser>
        <c:axId val="19078710"/>
        <c:axId val="37490663"/>
      </c:barChart>
      <c:catAx>
        <c:axId val="1907871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7490663"/>
        <c:crosses val="autoZero"/>
        <c:auto val="1"/>
        <c:lblOffset val="100"/>
        <c:tickLblSkip val="1"/>
        <c:noMultiLvlLbl val="0"/>
      </c:catAx>
      <c:valAx>
        <c:axId val="37490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907871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GNQ!$AS$54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GNQ!$AT$53:$BF$53</c:f>
              <c:numCache/>
            </c:numRef>
          </c:cat>
          <c:val>
            <c:numRef>
              <c:f>GNQ!$AT$54:$BF$54</c:f>
              <c:numCache/>
            </c:numRef>
          </c:val>
          <c:smooth val="0"/>
        </c:ser>
        <c:marker val="1"/>
        <c:axId val="1871648"/>
        <c:axId val="16844833"/>
      </c:line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6844833"/>
        <c:crosses val="autoZero"/>
        <c:auto val="1"/>
        <c:lblOffset val="100"/>
        <c:tickLblSkip val="1"/>
        <c:noMultiLvlLbl val="0"/>
      </c:catAx>
      <c:valAx>
        <c:axId val="16844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87164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GNQ!$AS$58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GNQ!$AT$57:$BF$57</c:f>
              <c:numCache/>
            </c:numRef>
          </c:cat>
          <c:val>
            <c:numRef>
              <c:f>GNQ!$AT$58:$BF$58</c:f>
              <c:numCache/>
            </c:numRef>
          </c:val>
          <c:smooth val="0"/>
        </c:ser>
        <c:marker val="1"/>
        <c:axId val="17385770"/>
        <c:axId val="22254203"/>
      </c:line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2254203"/>
        <c:crosses val="autoZero"/>
        <c:auto val="1"/>
        <c:lblOffset val="100"/>
        <c:tickLblSkip val="1"/>
        <c:noMultiLvlLbl val="0"/>
      </c:catAx>
      <c:valAx>
        <c:axId val="2225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38577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GNQ!$AS$62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GNQ!$AT$61:$BF$61</c:f>
              <c:numCache/>
            </c:numRef>
          </c:cat>
          <c:val>
            <c:numRef>
              <c:f>GNQ!$AT$62:$BF$62</c:f>
              <c:numCache/>
            </c:numRef>
          </c:val>
        </c:ser>
        <c:axId val="66070100"/>
        <c:axId val="57759989"/>
      </c:bar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607010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1.2597472034999981</v>
          </cell>
          <cell r="AU54">
            <v>24.779355130903085</v>
          </cell>
          <cell r="AV54">
            <v>17.799111897906215</v>
          </cell>
          <cell r="AW54">
            <v>1.3433562880609458</v>
          </cell>
          <cell r="AX54">
            <v>-8.92416211170925</v>
          </cell>
          <cell r="AY54">
            <v>6.523922643041516</v>
          </cell>
          <cell r="AZ54">
            <v>8.312842263350163</v>
          </cell>
          <cell r="BA54">
            <v>-4.1331859324758256</v>
          </cell>
          <cell r="BB54">
            <v>0.415066301360568</v>
          </cell>
          <cell r="BC54">
            <v>-9.089053981868105</v>
          </cell>
          <cell r="BD54">
            <v>-8.57587872503207</v>
          </cell>
          <cell r="BE54">
            <v>-2.4580458758569534</v>
          </cell>
          <cell r="BF54">
            <v>-6.11795643123061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4.465469446787978</v>
          </cell>
          <cell r="AU58">
            <v>2.7979999999999876</v>
          </cell>
          <cell r="AV58">
            <v>4.652076318743042</v>
          </cell>
          <cell r="AW58">
            <v>5.736795052225347</v>
          </cell>
          <cell r="AX58">
            <v>5.291609254154622</v>
          </cell>
          <cell r="AY58">
            <v>4.804509480337387</v>
          </cell>
          <cell r="AZ58">
            <v>3.4445564271102853</v>
          </cell>
          <cell r="BA58">
            <v>3.178790185434451</v>
          </cell>
          <cell r="BB58">
            <v>4.2962654691840925</v>
          </cell>
          <cell r="BC58">
            <v>1.694678523358803</v>
          </cell>
          <cell r="BD58">
            <v>1.3978397482404574</v>
          </cell>
          <cell r="BE58">
            <v>1.1103897630452764</v>
          </cell>
          <cell r="BF58">
            <v>1.2134143854163995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9.321081781788878</v>
          </cell>
          <cell r="AU62">
            <v>1.6257252501810986</v>
          </cell>
          <cell r="AV62">
            <v>1.1472414900685615</v>
          </cell>
          <cell r="AW62">
            <v>-9.72174655180808</v>
          </cell>
          <cell r="AX62">
            <v>-20.24448663715452</v>
          </cell>
          <cell r="AY62">
            <v>-5.674531822788148</v>
          </cell>
          <cell r="AZ62">
            <v>-1.1252690277801278</v>
          </cell>
          <cell r="BA62">
            <v>-2.4937731313836267</v>
          </cell>
          <cell r="BB62">
            <v>-4.274014381141569</v>
          </cell>
          <cell r="BC62">
            <v>-16.31208166872746</v>
          </cell>
          <cell r="BD62">
            <v>-0.5670693288791462</v>
          </cell>
          <cell r="BE62">
            <v>3.105390925378324</v>
          </cell>
          <cell r="BF62">
            <v>-3.039715886047346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5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7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8</v>
      </c>
      <c r="H8" s="40" t="s">
        <v>9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10</v>
      </c>
      <c r="U8" s="44" t="s">
        <v>11</v>
      </c>
      <c r="V8" s="45"/>
      <c r="Y8" s="38"/>
      <c r="Z8" s="39" t="s">
        <v>12</v>
      </c>
      <c r="AA8" s="40" t="s">
        <v>13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10</v>
      </c>
      <c r="AN8" s="44" t="s">
        <v>11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14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15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16</v>
      </c>
      <c r="B11" s="1"/>
      <c r="C11" s="1"/>
      <c r="D11" s="1" t="s">
        <v>16</v>
      </c>
      <c r="E11" s="56">
        <v>0</v>
      </c>
      <c r="F11" s="57"/>
      <c r="G11" s="58" t="s">
        <v>17</v>
      </c>
      <c r="H11" s="59" t="s">
        <v>18</v>
      </c>
      <c r="I11" s="59"/>
      <c r="J11" s="59"/>
      <c r="K11" s="59"/>
      <c r="L11" s="60">
        <v>403480960</v>
      </c>
      <c r="M11" s="60">
        <v>488616230</v>
      </c>
      <c r="N11" s="60">
        <v>709580000</v>
      </c>
      <c r="O11" s="60">
        <v>2409584100</v>
      </c>
      <c r="P11" s="60">
        <v>10864227660</v>
      </c>
      <c r="Q11" s="60">
        <v>10548372250</v>
      </c>
      <c r="R11" s="60">
        <v>8036520600</v>
      </c>
      <c r="S11" s="60">
        <v>6243634660</v>
      </c>
      <c r="T11" s="60" t="s">
        <v>19</v>
      </c>
      <c r="U11" s="60" t="s">
        <v>19</v>
      </c>
      <c r="V11" s="61"/>
      <c r="W11" s="62"/>
      <c r="X11" s="62"/>
      <c r="Y11" s="57"/>
      <c r="Z11" s="58" t="s">
        <v>20</v>
      </c>
      <c r="AA11" s="59" t="s">
        <v>21</v>
      </c>
      <c r="AB11" s="59"/>
      <c r="AC11" s="59"/>
      <c r="AD11" s="59"/>
      <c r="AE11" s="60">
        <f>L11</f>
        <v>403480960</v>
      </c>
      <c r="AF11" s="60">
        <f aca="true" t="shared" si="0" ref="AF11:AN20">M11</f>
        <v>488616230</v>
      </c>
      <c r="AG11" s="60">
        <f t="shared" si="0"/>
        <v>709580000</v>
      </c>
      <c r="AH11" s="60">
        <f t="shared" si="0"/>
        <v>2409584100</v>
      </c>
      <c r="AI11" s="60">
        <f t="shared" si="0"/>
        <v>10864227660</v>
      </c>
      <c r="AJ11" s="60">
        <f t="shared" si="0"/>
        <v>10548372250</v>
      </c>
      <c r="AK11" s="60">
        <f t="shared" si="0"/>
        <v>8036520600</v>
      </c>
      <c r="AL11" s="60">
        <f t="shared" si="0"/>
        <v>6243634660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22</v>
      </c>
      <c r="B12" s="1"/>
      <c r="C12" s="1"/>
      <c r="D12" s="63" t="s">
        <v>23</v>
      </c>
      <c r="E12" s="56">
        <v>0</v>
      </c>
      <c r="F12" s="57"/>
      <c r="G12" s="58" t="s">
        <v>24</v>
      </c>
      <c r="H12" s="59" t="s">
        <v>25</v>
      </c>
      <c r="I12" s="59"/>
      <c r="J12" s="59"/>
      <c r="K12" s="59"/>
      <c r="L12" s="64">
        <v>760</v>
      </c>
      <c r="M12" s="64">
        <v>890</v>
      </c>
      <c r="N12" s="64">
        <v>1250</v>
      </c>
      <c r="O12" s="64">
        <v>3850</v>
      </c>
      <c r="P12" s="64">
        <v>13630</v>
      </c>
      <c r="Q12" s="64">
        <v>12850</v>
      </c>
      <c r="R12" s="64">
        <v>9510</v>
      </c>
      <c r="S12" s="64">
        <v>7180</v>
      </c>
      <c r="T12" s="64" t="s">
        <v>19</v>
      </c>
      <c r="U12" s="64" t="s">
        <v>19</v>
      </c>
      <c r="V12" s="61"/>
      <c r="W12" s="62"/>
      <c r="X12" s="62"/>
      <c r="Y12" s="57"/>
      <c r="Z12" s="58" t="s">
        <v>26</v>
      </c>
      <c r="AA12" s="59" t="s">
        <v>27</v>
      </c>
      <c r="AB12" s="59"/>
      <c r="AC12" s="59"/>
      <c r="AD12" s="59"/>
      <c r="AE12" s="64">
        <f aca="true" t="shared" si="1" ref="AE12:AE20">L12</f>
        <v>760</v>
      </c>
      <c r="AF12" s="64">
        <f t="shared" si="0"/>
        <v>890</v>
      </c>
      <c r="AG12" s="64">
        <f t="shared" si="0"/>
        <v>1250</v>
      </c>
      <c r="AH12" s="64">
        <f t="shared" si="0"/>
        <v>3850</v>
      </c>
      <c r="AI12" s="64">
        <f t="shared" si="0"/>
        <v>13630</v>
      </c>
      <c r="AJ12" s="64">
        <f t="shared" si="0"/>
        <v>12850</v>
      </c>
      <c r="AK12" s="64">
        <f t="shared" si="0"/>
        <v>9510</v>
      </c>
      <c r="AL12" s="64">
        <f t="shared" si="0"/>
        <v>7180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28</v>
      </c>
      <c r="B13" s="1"/>
      <c r="C13" s="1"/>
      <c r="D13" s="1" t="s">
        <v>29</v>
      </c>
      <c r="E13" s="56">
        <v>0</v>
      </c>
      <c r="F13" s="57"/>
      <c r="G13" s="58" t="s">
        <v>30</v>
      </c>
      <c r="H13" s="59" t="s">
        <v>18</v>
      </c>
      <c r="I13" s="59"/>
      <c r="J13" s="59"/>
      <c r="K13" s="59"/>
      <c r="L13" s="60">
        <v>1177700551.6656082</v>
      </c>
      <c r="M13" s="60">
        <v>1696291867.1192586</v>
      </c>
      <c r="N13" s="60">
        <v>2089424502.6478553</v>
      </c>
      <c r="O13" s="60">
        <v>6639726739.968361</v>
      </c>
      <c r="P13" s="60">
        <v>21949458281.717045</v>
      </c>
      <c r="Q13" s="60">
        <v>21771037937.213413</v>
      </c>
      <c r="R13" s="60">
        <v>13186829188.351206</v>
      </c>
      <c r="S13" s="60">
        <v>11253307360.062891</v>
      </c>
      <c r="T13" s="60">
        <v>12161942322.822172</v>
      </c>
      <c r="U13" s="60">
        <v>12007263595.925783</v>
      </c>
      <c r="V13" s="61"/>
      <c r="W13" s="62"/>
      <c r="X13" s="62"/>
      <c r="Y13" s="57"/>
      <c r="Z13" s="58" t="s">
        <v>31</v>
      </c>
      <c r="AA13" s="59" t="s">
        <v>21</v>
      </c>
      <c r="AB13" s="59"/>
      <c r="AC13" s="59"/>
      <c r="AD13" s="59"/>
      <c r="AE13" s="60">
        <f t="shared" si="1"/>
        <v>1177700551.6656082</v>
      </c>
      <c r="AF13" s="60">
        <f t="shared" si="0"/>
        <v>1696291867.1192586</v>
      </c>
      <c r="AG13" s="60">
        <f t="shared" si="0"/>
        <v>2089424502.6478553</v>
      </c>
      <c r="AH13" s="60">
        <f t="shared" si="0"/>
        <v>6639726739.968361</v>
      </c>
      <c r="AI13" s="60">
        <f t="shared" si="0"/>
        <v>21949458281.717045</v>
      </c>
      <c r="AJ13" s="60">
        <f t="shared" si="0"/>
        <v>21771037937.213413</v>
      </c>
      <c r="AK13" s="60">
        <f t="shared" si="0"/>
        <v>13186829188.351206</v>
      </c>
      <c r="AL13" s="60">
        <f t="shared" si="0"/>
        <v>11253307360.062891</v>
      </c>
      <c r="AM13" s="60">
        <f t="shared" si="0"/>
        <v>12161942322.822172</v>
      </c>
      <c r="AN13" s="60">
        <f t="shared" si="0"/>
        <v>12007263595.925783</v>
      </c>
      <c r="AO13" s="61"/>
      <c r="AP13" s="62"/>
    </row>
    <row r="14" spans="1:42" ht="16.5" customHeight="1">
      <c r="A14" s="1" t="s">
        <v>32</v>
      </c>
      <c r="B14" s="1"/>
      <c r="C14" s="1"/>
      <c r="D14" s="1" t="s">
        <v>33</v>
      </c>
      <c r="E14" s="56">
        <v>0</v>
      </c>
      <c r="F14" s="57"/>
      <c r="G14" s="58" t="s">
        <v>34</v>
      </c>
      <c r="H14" s="59" t="s">
        <v>18</v>
      </c>
      <c r="I14" s="59"/>
      <c r="J14" s="59"/>
      <c r="K14" s="59"/>
      <c r="L14" s="60">
        <v>1177700551.6656082</v>
      </c>
      <c r="M14" s="60">
        <v>1924125694.2226064</v>
      </c>
      <c r="N14" s="60">
        <v>2298615084.667765</v>
      </c>
      <c r="O14" s="60">
        <v>3967118428.408125</v>
      </c>
      <c r="P14" s="60">
        <v>6028241099.821613</v>
      </c>
      <c r="Q14" s="60">
        <v>6053262297.191741</v>
      </c>
      <c r="R14" s="60">
        <v>5503078019.335915</v>
      </c>
      <c r="S14" s="60">
        <v>5031140722.25377</v>
      </c>
      <c r="T14" s="60">
        <v>4907472975.221851</v>
      </c>
      <c r="U14" s="60">
        <v>4607235916.723362</v>
      </c>
      <c r="V14" s="61"/>
      <c r="W14" s="62"/>
      <c r="X14" s="62"/>
      <c r="Y14" s="57"/>
      <c r="Z14" s="58" t="s">
        <v>35</v>
      </c>
      <c r="AA14" s="59" t="s">
        <v>21</v>
      </c>
      <c r="AB14" s="59"/>
      <c r="AC14" s="59"/>
      <c r="AD14" s="59"/>
      <c r="AE14" s="60">
        <f t="shared" si="1"/>
        <v>1177700551.6656082</v>
      </c>
      <c r="AF14" s="60">
        <f t="shared" si="0"/>
        <v>1924125694.2226064</v>
      </c>
      <c r="AG14" s="60">
        <f t="shared" si="0"/>
        <v>2298615084.667765</v>
      </c>
      <c r="AH14" s="60">
        <f t="shared" si="0"/>
        <v>3967118428.408125</v>
      </c>
      <c r="AI14" s="60">
        <f t="shared" si="0"/>
        <v>6028241099.821613</v>
      </c>
      <c r="AJ14" s="60">
        <f t="shared" si="0"/>
        <v>6053262297.191741</v>
      </c>
      <c r="AK14" s="60">
        <f t="shared" si="0"/>
        <v>5503078019.335915</v>
      </c>
      <c r="AL14" s="60">
        <f t="shared" si="0"/>
        <v>5031140722.25377</v>
      </c>
      <c r="AM14" s="60">
        <f t="shared" si="0"/>
        <v>4907472975.221851</v>
      </c>
      <c r="AN14" s="60">
        <f t="shared" si="0"/>
        <v>4607235916.723362</v>
      </c>
      <c r="AO14" s="61"/>
      <c r="AP14" s="62"/>
    </row>
    <row r="15" spans="1:42" ht="16.5" customHeight="1">
      <c r="A15" s="1" t="s">
        <v>36</v>
      </c>
      <c r="B15" s="1"/>
      <c r="C15" s="1"/>
      <c r="D15" s="1" t="s">
        <v>37</v>
      </c>
      <c r="E15" s="56">
        <v>0</v>
      </c>
      <c r="F15" s="57"/>
      <c r="G15" s="58" t="s">
        <v>38</v>
      </c>
      <c r="H15" s="59" t="s">
        <v>39</v>
      </c>
      <c r="I15" s="59"/>
      <c r="J15" s="59"/>
      <c r="K15" s="59"/>
      <c r="L15" s="65">
        <v>18.21377995325686</v>
      </c>
      <c r="M15" s="65">
        <v>63.3798754277</v>
      </c>
      <c r="N15" s="65">
        <v>19.4628340326</v>
      </c>
      <c r="O15" s="65">
        <v>9.748727599700004</v>
      </c>
      <c r="P15" s="65">
        <v>-4.1331859324758256</v>
      </c>
      <c r="Q15" s="65">
        <v>0.415066301360568</v>
      </c>
      <c r="R15" s="65">
        <v>-9.089053981868105</v>
      </c>
      <c r="S15" s="65">
        <v>-8.57587872503207</v>
      </c>
      <c r="T15" s="65">
        <v>-2.4580458758569534</v>
      </c>
      <c r="U15" s="65">
        <v>-6.11795643123061</v>
      </c>
      <c r="V15" s="61"/>
      <c r="W15" s="62"/>
      <c r="X15" s="62"/>
      <c r="Y15" s="57"/>
      <c r="Z15" s="58" t="s">
        <v>40</v>
      </c>
      <c r="AA15" s="59" t="s">
        <v>39</v>
      </c>
      <c r="AB15" s="59"/>
      <c r="AC15" s="59"/>
      <c r="AD15" s="59"/>
      <c r="AE15" s="65">
        <f t="shared" si="1"/>
        <v>18.21377995325686</v>
      </c>
      <c r="AF15" s="65">
        <f t="shared" si="0"/>
        <v>63.3798754277</v>
      </c>
      <c r="AG15" s="65">
        <f t="shared" si="0"/>
        <v>19.4628340326</v>
      </c>
      <c r="AH15" s="65">
        <f t="shared" si="0"/>
        <v>9.748727599700004</v>
      </c>
      <c r="AI15" s="65">
        <f t="shared" si="0"/>
        <v>-4.1331859324758256</v>
      </c>
      <c r="AJ15" s="65">
        <f t="shared" si="0"/>
        <v>0.415066301360568</v>
      </c>
      <c r="AK15" s="65">
        <f t="shared" si="0"/>
        <v>-9.089053981868105</v>
      </c>
      <c r="AL15" s="65">
        <f t="shared" si="0"/>
        <v>-8.57587872503207</v>
      </c>
      <c r="AM15" s="65">
        <f t="shared" si="0"/>
        <v>-2.4580458758569534</v>
      </c>
      <c r="AN15" s="65">
        <f t="shared" si="0"/>
        <v>-6.11795643123061</v>
      </c>
      <c r="AO15" s="61"/>
      <c r="AP15" s="62"/>
    </row>
    <row r="16" spans="1:42" ht="16.5" customHeight="1">
      <c r="A16" s="1" t="s">
        <v>41</v>
      </c>
      <c r="B16" s="1"/>
      <c r="C16" s="1"/>
      <c r="D16" s="1" t="s">
        <v>42</v>
      </c>
      <c r="E16" s="56">
        <v>0</v>
      </c>
      <c r="F16" s="57"/>
      <c r="G16" s="58" t="s">
        <v>43</v>
      </c>
      <c r="H16" s="59" t="s">
        <v>39</v>
      </c>
      <c r="I16" s="59"/>
      <c r="J16" s="59"/>
      <c r="K16" s="59"/>
      <c r="L16" s="65">
        <v>14.306171637504434</v>
      </c>
      <c r="M16" s="65">
        <v>57.99019383188963</v>
      </c>
      <c r="N16" s="65">
        <v>15.536535915146345</v>
      </c>
      <c r="O16" s="65">
        <v>6.300371676470263</v>
      </c>
      <c r="P16" s="65">
        <v>-6.94190286363083</v>
      </c>
      <c r="Q16" s="65">
        <v>-2.4966446242517577</v>
      </c>
      <c r="R16" s="65">
        <v>-11.689783066179686</v>
      </c>
      <c r="S16" s="65">
        <v>-11.154527465768922</v>
      </c>
      <c r="T16" s="65">
        <v>-5.170900940729666</v>
      </c>
      <c r="U16" s="65">
        <v>-8.689454709384464</v>
      </c>
      <c r="V16" s="61"/>
      <c r="W16" s="62"/>
      <c r="X16" s="62"/>
      <c r="Y16" s="57"/>
      <c r="Z16" s="58" t="s">
        <v>44</v>
      </c>
      <c r="AA16" s="59" t="s">
        <v>39</v>
      </c>
      <c r="AB16" s="59"/>
      <c r="AC16" s="59"/>
      <c r="AD16" s="59"/>
      <c r="AE16" s="65">
        <f t="shared" si="1"/>
        <v>14.306171637504434</v>
      </c>
      <c r="AF16" s="65">
        <f t="shared" si="0"/>
        <v>57.99019383188963</v>
      </c>
      <c r="AG16" s="65">
        <f t="shared" si="0"/>
        <v>15.536535915146345</v>
      </c>
      <c r="AH16" s="65">
        <f t="shared" si="0"/>
        <v>6.300371676470263</v>
      </c>
      <c r="AI16" s="65">
        <f t="shared" si="0"/>
        <v>-6.94190286363083</v>
      </c>
      <c r="AJ16" s="65">
        <f t="shared" si="0"/>
        <v>-2.4966446242517577</v>
      </c>
      <c r="AK16" s="65">
        <f t="shared" si="0"/>
        <v>-11.689783066179686</v>
      </c>
      <c r="AL16" s="65">
        <f t="shared" si="0"/>
        <v>-11.154527465768922</v>
      </c>
      <c r="AM16" s="65">
        <f t="shared" si="0"/>
        <v>-5.170900940729666</v>
      </c>
      <c r="AN16" s="65">
        <f t="shared" si="0"/>
        <v>-8.689454709384464</v>
      </c>
      <c r="AO16" s="61"/>
      <c r="AP16" s="62"/>
    </row>
    <row r="17" spans="1:42" ht="16.5" customHeight="1">
      <c r="A17" s="1" t="s">
        <v>45</v>
      </c>
      <c r="B17" s="1"/>
      <c r="C17" s="1"/>
      <c r="D17" s="63" t="s">
        <v>46</v>
      </c>
      <c r="E17" s="56">
        <v>0</v>
      </c>
      <c r="F17" s="57"/>
      <c r="G17" s="58" t="s">
        <v>47</v>
      </c>
      <c r="H17" s="59" t="s">
        <v>48</v>
      </c>
      <c r="I17" s="59"/>
      <c r="J17" s="59"/>
      <c r="K17" s="59"/>
      <c r="L17" s="65">
        <v>61.900197224141706</v>
      </c>
      <c r="M17" s="65">
        <v>72.91311678523472</v>
      </c>
      <c r="N17" s="65">
        <v>31.806903890467815</v>
      </c>
      <c r="O17" s="65">
        <v>55.45655846403932</v>
      </c>
      <c r="P17" s="65">
        <v>30.3080451576082</v>
      </c>
      <c r="Q17" s="65">
        <v>28.709300174599967</v>
      </c>
      <c r="R17" s="65">
        <v>24.701452904397716</v>
      </c>
      <c r="S17" s="65">
        <v>16.5638376760549</v>
      </c>
      <c r="T17" s="65">
        <v>14.444438667997936</v>
      </c>
      <c r="U17" s="65">
        <v>14.039057388274006</v>
      </c>
      <c r="V17" s="61"/>
      <c r="W17" s="62"/>
      <c r="X17" s="62"/>
      <c r="Y17" s="57"/>
      <c r="Z17" s="58" t="s">
        <v>49</v>
      </c>
      <c r="AA17" s="59" t="s">
        <v>50</v>
      </c>
      <c r="AB17" s="59"/>
      <c r="AC17" s="59"/>
      <c r="AD17" s="59"/>
      <c r="AE17" s="65">
        <f t="shared" si="1"/>
        <v>61.900197224141706</v>
      </c>
      <c r="AF17" s="65">
        <f t="shared" si="0"/>
        <v>72.91311678523472</v>
      </c>
      <c r="AG17" s="65">
        <f t="shared" si="0"/>
        <v>31.806903890467815</v>
      </c>
      <c r="AH17" s="65">
        <f t="shared" si="0"/>
        <v>55.45655846403932</v>
      </c>
      <c r="AI17" s="65">
        <f t="shared" si="0"/>
        <v>30.3080451576082</v>
      </c>
      <c r="AJ17" s="65">
        <f t="shared" si="0"/>
        <v>28.709300174599967</v>
      </c>
      <c r="AK17" s="65">
        <f t="shared" si="0"/>
        <v>24.701452904397716</v>
      </c>
      <c r="AL17" s="65">
        <f t="shared" si="0"/>
        <v>16.5638376760549</v>
      </c>
      <c r="AM17" s="65">
        <f t="shared" si="0"/>
        <v>14.444438667997936</v>
      </c>
      <c r="AN17" s="65">
        <f t="shared" si="0"/>
        <v>14.039057388274006</v>
      </c>
      <c r="AO17" s="61"/>
      <c r="AP17" s="62"/>
    </row>
    <row r="18" spans="1:42" ht="16.5" customHeight="1">
      <c r="A18" s="1" t="s">
        <v>51</v>
      </c>
      <c r="B18" s="1"/>
      <c r="C18" s="1"/>
      <c r="D18" s="63" t="s">
        <v>52</v>
      </c>
      <c r="E18" s="56">
        <v>0</v>
      </c>
      <c r="F18" s="57"/>
      <c r="G18" s="58" t="s">
        <v>53</v>
      </c>
      <c r="H18" s="59" t="s">
        <v>48</v>
      </c>
      <c r="I18" s="59"/>
      <c r="J18" s="59"/>
      <c r="K18" s="59"/>
      <c r="L18" s="65">
        <v>5.444257370807363</v>
      </c>
      <c r="M18" s="65">
        <v>7.53829492437583</v>
      </c>
      <c r="N18" s="65">
        <v>8.707755154507536</v>
      </c>
      <c r="O18" s="65">
        <v>12.725098950999971</v>
      </c>
      <c r="P18" s="65">
        <v>22.720586953339232</v>
      </c>
      <c r="Q18" s="65">
        <v>22.754207464660347</v>
      </c>
      <c r="R18" s="65">
        <v>21.52347147427593</v>
      </c>
      <c r="S18" s="65">
        <v>13.91529038659006</v>
      </c>
      <c r="T18" s="65">
        <v>11.931689455943248</v>
      </c>
      <c r="U18" s="65">
        <v>11.662272171768675</v>
      </c>
      <c r="V18" s="61"/>
      <c r="W18" s="62"/>
      <c r="X18" s="62"/>
      <c r="Y18" s="57"/>
      <c r="Z18" s="58" t="s">
        <v>54</v>
      </c>
      <c r="AA18" s="59" t="s">
        <v>50</v>
      </c>
      <c r="AB18" s="59"/>
      <c r="AC18" s="59"/>
      <c r="AD18" s="59"/>
      <c r="AE18" s="65">
        <f t="shared" si="1"/>
        <v>5.444257370807363</v>
      </c>
      <c r="AF18" s="65">
        <f t="shared" si="0"/>
        <v>7.53829492437583</v>
      </c>
      <c r="AG18" s="65">
        <f t="shared" si="0"/>
        <v>8.707755154507536</v>
      </c>
      <c r="AH18" s="65">
        <f t="shared" si="0"/>
        <v>12.725098950999971</v>
      </c>
      <c r="AI18" s="65">
        <f t="shared" si="0"/>
        <v>22.720586953339232</v>
      </c>
      <c r="AJ18" s="65">
        <f t="shared" si="0"/>
        <v>22.754207464660347</v>
      </c>
      <c r="AK18" s="65">
        <f t="shared" si="0"/>
        <v>21.52347147427593</v>
      </c>
      <c r="AL18" s="65">
        <f t="shared" si="0"/>
        <v>13.91529038659006</v>
      </c>
      <c r="AM18" s="65">
        <f t="shared" si="0"/>
        <v>11.931689455943248</v>
      </c>
      <c r="AN18" s="65">
        <f t="shared" si="0"/>
        <v>11.662272171768675</v>
      </c>
      <c r="AO18" s="61"/>
      <c r="AP18" s="62"/>
    </row>
    <row r="19" spans="1:42" ht="16.5" customHeight="1">
      <c r="A19" s="1" t="s">
        <v>55</v>
      </c>
      <c r="B19" s="66"/>
      <c r="C19" s="1"/>
      <c r="D19" s="63" t="s">
        <v>56</v>
      </c>
      <c r="E19" s="56">
        <v>0</v>
      </c>
      <c r="F19" s="57"/>
      <c r="G19" s="58" t="s">
        <v>57</v>
      </c>
      <c r="H19" s="59" t="s">
        <v>48</v>
      </c>
      <c r="I19" s="59"/>
      <c r="J19" s="59"/>
      <c r="K19" s="59"/>
      <c r="L19" s="65">
        <v>56.45593985333435</v>
      </c>
      <c r="M19" s="65">
        <v>65.37482186085889</v>
      </c>
      <c r="N19" s="65">
        <v>23.099148735960277</v>
      </c>
      <c r="O19" s="65">
        <v>42.73145951303935</v>
      </c>
      <c r="P19" s="65">
        <v>7.587458204268964</v>
      </c>
      <c r="Q19" s="65">
        <v>5.955092709939618</v>
      </c>
      <c r="R19" s="65">
        <v>3.1779814301217892</v>
      </c>
      <c r="S19" s="65">
        <v>2.64854728946484</v>
      </c>
      <c r="T19" s="65">
        <v>2.512749212054687</v>
      </c>
      <c r="U19" s="65">
        <v>2.376785216505331</v>
      </c>
      <c r="V19" s="61"/>
      <c r="W19" s="62"/>
      <c r="X19" s="62"/>
      <c r="Y19" s="57"/>
      <c r="Z19" s="58" t="s">
        <v>58</v>
      </c>
      <c r="AA19" s="59" t="s">
        <v>50</v>
      </c>
      <c r="AB19" s="59"/>
      <c r="AC19" s="59"/>
      <c r="AD19" s="59"/>
      <c r="AE19" s="65">
        <f t="shared" si="1"/>
        <v>56.45593985333435</v>
      </c>
      <c r="AF19" s="65">
        <f t="shared" si="0"/>
        <v>65.37482186085889</v>
      </c>
      <c r="AG19" s="65">
        <f t="shared" si="0"/>
        <v>23.099148735960277</v>
      </c>
      <c r="AH19" s="65">
        <f t="shared" si="0"/>
        <v>42.73145951303935</v>
      </c>
      <c r="AI19" s="65">
        <f t="shared" si="0"/>
        <v>7.587458204268964</v>
      </c>
      <c r="AJ19" s="65">
        <f t="shared" si="0"/>
        <v>5.955092709939618</v>
      </c>
      <c r="AK19" s="65">
        <f t="shared" si="0"/>
        <v>3.1779814301217892</v>
      </c>
      <c r="AL19" s="65">
        <f t="shared" si="0"/>
        <v>2.64854728946484</v>
      </c>
      <c r="AM19" s="65">
        <f t="shared" si="0"/>
        <v>2.512749212054687</v>
      </c>
      <c r="AN19" s="65">
        <f t="shared" si="0"/>
        <v>2.376785216505331</v>
      </c>
      <c r="AO19" s="61"/>
      <c r="AP19" s="62"/>
    </row>
    <row r="20" spans="1:42" ht="16.5" customHeight="1">
      <c r="A20" s="66" t="s">
        <v>59</v>
      </c>
      <c r="B20" s="7"/>
      <c r="C20" s="66"/>
      <c r="D20" s="63" t="s">
        <v>60</v>
      </c>
      <c r="E20" s="56">
        <v>0</v>
      </c>
      <c r="F20" s="67"/>
      <c r="G20" s="68" t="s">
        <v>61</v>
      </c>
      <c r="H20" s="69" t="s">
        <v>48</v>
      </c>
      <c r="I20" s="69"/>
      <c r="J20" s="69"/>
      <c r="K20" s="69"/>
      <c r="L20" s="70">
        <v>48.59867451797051</v>
      </c>
      <c r="M20" s="70">
        <v>31.889970723187698</v>
      </c>
      <c r="N20" s="70">
        <v>33.882485944757946</v>
      </c>
      <c r="O20" s="70">
        <v>33.79113878977054</v>
      </c>
      <c r="P20" s="70">
        <v>27.814272026224383</v>
      </c>
      <c r="Q20" s="70">
        <v>25.166839369334532</v>
      </c>
      <c r="R20" s="70">
        <v>4.036681590046771</v>
      </c>
      <c r="S20" s="70">
        <v>-1.4522005875534971</v>
      </c>
      <c r="T20" s="70">
        <v>6.468766048587327</v>
      </c>
      <c r="U20" s="70">
        <v>6.554810997129379</v>
      </c>
      <c r="V20" s="71"/>
      <c r="W20" s="62"/>
      <c r="X20" s="62"/>
      <c r="Y20" s="67"/>
      <c r="Z20" s="68" t="s">
        <v>62</v>
      </c>
      <c r="AA20" s="69" t="s">
        <v>50</v>
      </c>
      <c r="AB20" s="69"/>
      <c r="AC20" s="69"/>
      <c r="AD20" s="69"/>
      <c r="AE20" s="70">
        <f t="shared" si="1"/>
        <v>48.59867451797051</v>
      </c>
      <c r="AF20" s="70">
        <f t="shared" si="0"/>
        <v>31.889970723187698</v>
      </c>
      <c r="AG20" s="70">
        <f t="shared" si="0"/>
        <v>33.882485944757946</v>
      </c>
      <c r="AH20" s="70">
        <f t="shared" si="0"/>
        <v>33.79113878977054</v>
      </c>
      <c r="AI20" s="70">
        <f t="shared" si="0"/>
        <v>27.814272026224383</v>
      </c>
      <c r="AJ20" s="70">
        <f t="shared" si="0"/>
        <v>25.166839369334532</v>
      </c>
      <c r="AK20" s="70">
        <f t="shared" si="0"/>
        <v>4.036681590046771</v>
      </c>
      <c r="AL20" s="70">
        <f t="shared" si="0"/>
        <v>-1.4522005875534971</v>
      </c>
      <c r="AM20" s="70">
        <f t="shared" si="0"/>
        <v>6.468766048587327</v>
      </c>
      <c r="AN20" s="70">
        <f t="shared" si="0"/>
        <v>6.554810997129379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63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64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65</v>
      </c>
      <c r="B23" s="1"/>
      <c r="C23" s="1"/>
      <c r="D23" s="63" t="s">
        <v>66</v>
      </c>
      <c r="E23" s="77">
        <v>0</v>
      </c>
      <c r="F23" s="57"/>
      <c r="G23" s="58" t="s">
        <v>67</v>
      </c>
      <c r="H23" s="59" t="s">
        <v>39</v>
      </c>
      <c r="I23" s="59"/>
      <c r="J23" s="59"/>
      <c r="K23" s="59"/>
      <c r="L23" s="78">
        <v>4.6000000000000085</v>
      </c>
      <c r="M23" s="78">
        <v>8.833417829602169</v>
      </c>
      <c r="N23" s="78">
        <v>7.575850444376343</v>
      </c>
      <c r="O23" s="78">
        <v>5.637008220384672</v>
      </c>
      <c r="P23" s="78">
        <v>3.178790185434451</v>
      </c>
      <c r="Q23" s="78">
        <v>4.2962654691840925</v>
      </c>
      <c r="R23" s="78">
        <v>1.694678523358803</v>
      </c>
      <c r="S23" s="78">
        <v>1.3978397482404574</v>
      </c>
      <c r="T23" s="78">
        <v>1.1103897630452764</v>
      </c>
      <c r="U23" s="78">
        <v>1.2134143854163995</v>
      </c>
      <c r="V23" s="79"/>
      <c r="W23" s="62"/>
      <c r="X23" s="62"/>
      <c r="Y23" s="57"/>
      <c r="Z23" s="58" t="s">
        <v>68</v>
      </c>
      <c r="AA23" s="59" t="s">
        <v>39</v>
      </c>
      <c r="AB23" s="59"/>
      <c r="AC23" s="59"/>
      <c r="AD23" s="59"/>
      <c r="AE23" s="78">
        <f aca="true" t="shared" si="2" ref="AE23:AN26">L23</f>
        <v>4.6000000000000085</v>
      </c>
      <c r="AF23" s="78">
        <f t="shared" si="2"/>
        <v>8.833417829602169</v>
      </c>
      <c r="AG23" s="78">
        <f t="shared" si="2"/>
        <v>7.575850444376343</v>
      </c>
      <c r="AH23" s="78">
        <f t="shared" si="2"/>
        <v>5.637008220384672</v>
      </c>
      <c r="AI23" s="78">
        <f t="shared" si="2"/>
        <v>3.178790185434451</v>
      </c>
      <c r="AJ23" s="78">
        <f t="shared" si="2"/>
        <v>4.2962654691840925</v>
      </c>
      <c r="AK23" s="78">
        <f t="shared" si="2"/>
        <v>1.694678523358803</v>
      </c>
      <c r="AL23" s="78">
        <f t="shared" si="2"/>
        <v>1.3978397482404574</v>
      </c>
      <c r="AM23" s="78">
        <f t="shared" si="2"/>
        <v>1.1103897630452764</v>
      </c>
      <c r="AN23" s="78">
        <f t="shared" si="2"/>
        <v>1.2134143854163995</v>
      </c>
      <c r="AO23" s="79"/>
      <c r="AP23" s="62"/>
    </row>
    <row r="24" spans="1:42" ht="16.5" customHeight="1">
      <c r="A24" s="1" t="s">
        <v>69</v>
      </c>
      <c r="B24" s="80"/>
      <c r="C24" s="1"/>
      <c r="D24" s="1" t="s">
        <v>70</v>
      </c>
      <c r="E24" s="77">
        <v>0</v>
      </c>
      <c r="F24" s="57"/>
      <c r="G24" s="58" t="s">
        <v>71</v>
      </c>
      <c r="H24" s="59" t="s">
        <v>72</v>
      </c>
      <c r="I24" s="59"/>
      <c r="J24" s="59"/>
      <c r="K24" s="59"/>
      <c r="L24" s="78">
        <v>711.9762744308</v>
      </c>
      <c r="M24" s="78">
        <v>733.03850707</v>
      </c>
      <c r="N24" s="78">
        <v>696.9882036117</v>
      </c>
      <c r="O24" s="78">
        <v>527.46814284</v>
      </c>
      <c r="P24" s="78">
        <v>493.885583</v>
      </c>
      <c r="Q24" s="78">
        <v>493.630668</v>
      </c>
      <c r="R24" s="78">
        <v>591.151966</v>
      </c>
      <c r="S24" s="78">
        <v>593.08</v>
      </c>
      <c r="T24" s="78">
        <v>582.07</v>
      </c>
      <c r="U24" s="78">
        <v>558.1</v>
      </c>
      <c r="V24" s="61"/>
      <c r="W24" s="62"/>
      <c r="X24" s="62"/>
      <c r="Y24" s="57"/>
      <c r="Z24" s="58" t="s">
        <v>73</v>
      </c>
      <c r="AA24" s="59" t="s">
        <v>74</v>
      </c>
      <c r="AB24" s="59"/>
      <c r="AC24" s="59"/>
      <c r="AD24" s="59"/>
      <c r="AE24" s="78">
        <f t="shared" si="2"/>
        <v>711.9762744308</v>
      </c>
      <c r="AF24" s="78">
        <f t="shared" si="2"/>
        <v>733.03850707</v>
      </c>
      <c r="AG24" s="78">
        <f t="shared" si="2"/>
        <v>696.9882036117</v>
      </c>
      <c r="AH24" s="78">
        <f t="shared" si="2"/>
        <v>527.46814284</v>
      </c>
      <c r="AI24" s="78">
        <f t="shared" si="2"/>
        <v>493.885583</v>
      </c>
      <c r="AJ24" s="78">
        <f t="shared" si="2"/>
        <v>493.630668</v>
      </c>
      <c r="AK24" s="78">
        <f t="shared" si="2"/>
        <v>591.151966</v>
      </c>
      <c r="AL24" s="78">
        <f t="shared" si="2"/>
        <v>593.08</v>
      </c>
      <c r="AM24" s="78">
        <f t="shared" si="2"/>
        <v>582.07</v>
      </c>
      <c r="AN24" s="78">
        <f t="shared" si="2"/>
        <v>558.1</v>
      </c>
      <c r="AO24" s="61"/>
      <c r="AP24" s="62"/>
    </row>
    <row r="25" spans="1:42" ht="16.5" customHeight="1">
      <c r="A25" s="80" t="s">
        <v>75</v>
      </c>
      <c r="B25" s="66"/>
      <c r="C25" s="80"/>
      <c r="D25" s="63" t="s">
        <v>76</v>
      </c>
      <c r="E25" s="77">
        <v>0</v>
      </c>
      <c r="F25" s="57"/>
      <c r="G25" s="58" t="s">
        <v>77</v>
      </c>
      <c r="H25" s="59" t="s">
        <v>39</v>
      </c>
      <c r="I25" s="59"/>
      <c r="J25" s="59"/>
      <c r="K25" s="59"/>
      <c r="L25" s="78">
        <v>60.78436948979012</v>
      </c>
      <c r="M25" s="78">
        <v>41.26824091270893</v>
      </c>
      <c r="N25" s="78">
        <v>53.93033330829138</v>
      </c>
      <c r="O25" s="78">
        <v>32.84112523776156</v>
      </c>
      <c r="P25" s="78">
        <v>6.942065119417222</v>
      </c>
      <c r="Q25" s="78">
        <v>-12.14512798016591</v>
      </c>
      <c r="R25" s="78">
        <v>-8.202865083880056</v>
      </c>
      <c r="S25" s="78">
        <v>-14.023698582583236</v>
      </c>
      <c r="T25" s="78">
        <v>17.778701450181927</v>
      </c>
      <c r="U25" s="78" t="s">
        <v>19</v>
      </c>
      <c r="V25" s="61"/>
      <c r="W25" s="62"/>
      <c r="X25" s="62"/>
      <c r="Y25" s="57"/>
      <c r="Z25" s="58" t="s">
        <v>78</v>
      </c>
      <c r="AA25" s="59" t="s">
        <v>39</v>
      </c>
      <c r="AB25" s="59"/>
      <c r="AC25" s="59"/>
      <c r="AD25" s="59"/>
      <c r="AE25" s="78">
        <f t="shared" si="2"/>
        <v>60.78436948979012</v>
      </c>
      <c r="AF25" s="78">
        <f t="shared" si="2"/>
        <v>41.26824091270893</v>
      </c>
      <c r="AG25" s="78">
        <f t="shared" si="2"/>
        <v>53.93033330829138</v>
      </c>
      <c r="AH25" s="78">
        <f t="shared" si="2"/>
        <v>32.84112523776156</v>
      </c>
      <c r="AI25" s="78">
        <f t="shared" si="2"/>
        <v>6.942065119417222</v>
      </c>
      <c r="AJ25" s="78">
        <f t="shared" si="2"/>
        <v>-12.14512798016591</v>
      </c>
      <c r="AK25" s="78">
        <f t="shared" si="2"/>
        <v>-8.202865083880056</v>
      </c>
      <c r="AL25" s="78">
        <f t="shared" si="2"/>
        <v>-14.023698582583236</v>
      </c>
      <c r="AM25" s="78">
        <f t="shared" si="2"/>
        <v>17.778701450181927</v>
      </c>
      <c r="AN25" s="78" t="str">
        <f t="shared" si="2"/>
        <v>...</v>
      </c>
      <c r="AO25" s="61"/>
      <c r="AP25" s="62"/>
    </row>
    <row r="26" spans="1:42" ht="16.5" customHeight="1">
      <c r="A26" s="66" t="s">
        <v>79</v>
      </c>
      <c r="B26" s="7"/>
      <c r="C26" s="66"/>
      <c r="D26" s="63" t="s">
        <v>80</v>
      </c>
      <c r="E26" s="77">
        <v>0</v>
      </c>
      <c r="F26" s="67"/>
      <c r="G26" s="68" t="s">
        <v>81</v>
      </c>
      <c r="H26" s="69" t="s">
        <v>39</v>
      </c>
      <c r="I26" s="69"/>
      <c r="J26" s="69"/>
      <c r="K26" s="69"/>
      <c r="L26" s="70">
        <v>6.742438539856549</v>
      </c>
      <c r="M26" s="70">
        <v>6.422950350101788</v>
      </c>
      <c r="N26" s="70">
        <v>8.441780049101792</v>
      </c>
      <c r="O26" s="70">
        <v>9.093254775089157</v>
      </c>
      <c r="P26" s="70">
        <v>18.71524440568862</v>
      </c>
      <c r="Q26" s="70">
        <v>16.58556384697584</v>
      </c>
      <c r="R26" s="70">
        <v>20.989452781248477</v>
      </c>
      <c r="S26" s="70">
        <v>21.077831766296757</v>
      </c>
      <c r="T26" s="70">
        <v>23.40496519590088</v>
      </c>
      <c r="U26" s="70" t="s">
        <v>19</v>
      </c>
      <c r="V26" s="71"/>
      <c r="W26" s="62"/>
      <c r="X26" s="62"/>
      <c r="Y26" s="67"/>
      <c r="Z26" s="68" t="s">
        <v>82</v>
      </c>
      <c r="AA26" s="69" t="s">
        <v>39</v>
      </c>
      <c r="AB26" s="69"/>
      <c r="AC26" s="69"/>
      <c r="AD26" s="69"/>
      <c r="AE26" s="70">
        <f t="shared" si="2"/>
        <v>6.742438539856549</v>
      </c>
      <c r="AF26" s="70">
        <f t="shared" si="2"/>
        <v>6.422950350101788</v>
      </c>
      <c r="AG26" s="70">
        <f t="shared" si="2"/>
        <v>8.441780049101792</v>
      </c>
      <c r="AH26" s="70">
        <f t="shared" si="2"/>
        <v>9.093254775089157</v>
      </c>
      <c r="AI26" s="70">
        <f t="shared" si="2"/>
        <v>18.71524440568862</v>
      </c>
      <c r="AJ26" s="70">
        <f t="shared" si="2"/>
        <v>16.58556384697584</v>
      </c>
      <c r="AK26" s="70">
        <f t="shared" si="2"/>
        <v>20.989452781248477</v>
      </c>
      <c r="AL26" s="70">
        <f t="shared" si="2"/>
        <v>21.077831766296757</v>
      </c>
      <c r="AM26" s="70">
        <f t="shared" si="2"/>
        <v>23.40496519590088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83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84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85</v>
      </c>
      <c r="B29" s="1"/>
      <c r="C29" s="1"/>
      <c r="D29" s="63" t="s">
        <v>86</v>
      </c>
      <c r="E29" s="77">
        <v>0</v>
      </c>
      <c r="F29" s="57"/>
      <c r="G29" s="58" t="s">
        <v>87</v>
      </c>
      <c r="H29" s="59" t="s">
        <v>48</v>
      </c>
      <c r="I29" s="59"/>
      <c r="J29" s="59"/>
      <c r="K29" s="59"/>
      <c r="L29" s="65">
        <v>20.721508979758504</v>
      </c>
      <c r="M29" s="65">
        <v>28.765298320239175</v>
      </c>
      <c r="N29" s="65">
        <v>28.50233358768874</v>
      </c>
      <c r="O29" s="65">
        <v>43.16327383748123</v>
      </c>
      <c r="P29" s="65">
        <v>24.855609102796343</v>
      </c>
      <c r="Q29" s="65">
        <v>24.038819392387477</v>
      </c>
      <c r="R29" s="65">
        <v>26.563507477514808</v>
      </c>
      <c r="S29" s="65">
        <v>17.22959282703401</v>
      </c>
      <c r="T29" s="65">
        <v>17.902944577708865</v>
      </c>
      <c r="U29" s="65">
        <v>17.074655043906972</v>
      </c>
      <c r="V29" s="61"/>
      <c r="W29" s="62"/>
      <c r="X29" s="62"/>
      <c r="Y29" s="57"/>
      <c r="Z29" s="58" t="s">
        <v>88</v>
      </c>
      <c r="AA29" s="59" t="s">
        <v>50</v>
      </c>
      <c r="AB29" s="59"/>
      <c r="AC29" s="59"/>
      <c r="AD29" s="59"/>
      <c r="AE29" s="65">
        <f aca="true" t="shared" si="3" ref="AE29:AN31">L29</f>
        <v>20.721508979758504</v>
      </c>
      <c r="AF29" s="65">
        <f t="shared" si="3"/>
        <v>28.765298320239175</v>
      </c>
      <c r="AG29" s="65">
        <f t="shared" si="3"/>
        <v>28.50233358768874</v>
      </c>
      <c r="AH29" s="65">
        <f t="shared" si="3"/>
        <v>43.16327383748123</v>
      </c>
      <c r="AI29" s="65">
        <f t="shared" si="3"/>
        <v>24.855609102796343</v>
      </c>
      <c r="AJ29" s="65">
        <f t="shared" si="3"/>
        <v>24.038819392387477</v>
      </c>
      <c r="AK29" s="65">
        <f t="shared" si="3"/>
        <v>26.563507477514808</v>
      </c>
      <c r="AL29" s="65">
        <f t="shared" si="3"/>
        <v>17.22959282703401</v>
      </c>
      <c r="AM29" s="65">
        <f t="shared" si="3"/>
        <v>17.902944577708865</v>
      </c>
      <c r="AN29" s="65">
        <f t="shared" si="3"/>
        <v>17.074655043906972</v>
      </c>
      <c r="AO29" s="61"/>
      <c r="AP29" s="62"/>
    </row>
    <row r="30" spans="1:42" ht="16.5" customHeight="1">
      <c r="A30" s="1" t="s">
        <v>89</v>
      </c>
      <c r="B30" s="1"/>
      <c r="C30" s="1"/>
      <c r="D30" s="63" t="s">
        <v>90</v>
      </c>
      <c r="E30" s="77">
        <v>0</v>
      </c>
      <c r="F30" s="57"/>
      <c r="G30" s="58" t="s">
        <v>91</v>
      </c>
      <c r="H30" s="59" t="s">
        <v>48</v>
      </c>
      <c r="I30" s="59"/>
      <c r="J30" s="59"/>
      <c r="K30" s="59"/>
      <c r="L30" s="65">
        <v>12.133863953966738</v>
      </c>
      <c r="M30" s="65">
        <v>12.50749277279609</v>
      </c>
      <c r="N30" s="65">
        <v>15.625467491271502</v>
      </c>
      <c r="O30" s="65">
        <v>17.5597695395865</v>
      </c>
      <c r="P30" s="65">
        <v>30.70944103873235</v>
      </c>
      <c r="Q30" s="65">
        <v>28.865413214352664</v>
      </c>
      <c r="R30" s="65">
        <v>29.907224195095655</v>
      </c>
      <c r="S30" s="65">
        <v>20.9436854729501</v>
      </c>
      <c r="T30" s="65">
        <v>20.164299971522393</v>
      </c>
      <c r="U30" s="65">
        <v>20.3911245151297</v>
      </c>
      <c r="V30" s="61"/>
      <c r="W30" s="62"/>
      <c r="X30" s="62"/>
      <c r="Y30" s="57"/>
      <c r="Z30" s="58" t="s">
        <v>92</v>
      </c>
      <c r="AA30" s="59" t="s">
        <v>50</v>
      </c>
      <c r="AB30" s="59"/>
      <c r="AC30" s="59"/>
      <c r="AD30" s="59"/>
      <c r="AE30" s="65">
        <f t="shared" si="3"/>
        <v>12.133863953966738</v>
      </c>
      <c r="AF30" s="65">
        <f t="shared" si="3"/>
        <v>12.50749277279609</v>
      </c>
      <c r="AG30" s="65">
        <f t="shared" si="3"/>
        <v>15.625467491271502</v>
      </c>
      <c r="AH30" s="65">
        <f t="shared" si="3"/>
        <v>17.5597695395865</v>
      </c>
      <c r="AI30" s="65">
        <f t="shared" si="3"/>
        <v>30.70944103873235</v>
      </c>
      <c r="AJ30" s="65">
        <f t="shared" si="3"/>
        <v>28.865413214352664</v>
      </c>
      <c r="AK30" s="65">
        <f t="shared" si="3"/>
        <v>29.907224195095655</v>
      </c>
      <c r="AL30" s="65">
        <f t="shared" si="3"/>
        <v>20.9436854729501</v>
      </c>
      <c r="AM30" s="65">
        <f t="shared" si="3"/>
        <v>20.164299971522393</v>
      </c>
      <c r="AN30" s="65">
        <f t="shared" si="3"/>
        <v>20.3911245151297</v>
      </c>
      <c r="AO30" s="61"/>
      <c r="AP30" s="62"/>
    </row>
    <row r="31" spans="1:42" ht="16.5" customHeight="1">
      <c r="A31" s="1" t="s">
        <v>93</v>
      </c>
      <c r="B31" s="1"/>
      <c r="C31" s="1"/>
      <c r="D31" s="63" t="s">
        <v>94</v>
      </c>
      <c r="E31" s="77">
        <v>0</v>
      </c>
      <c r="F31" s="67"/>
      <c r="G31" s="68" t="s">
        <v>95</v>
      </c>
      <c r="H31" s="69" t="s">
        <v>48</v>
      </c>
      <c r="I31" s="69"/>
      <c r="J31" s="69"/>
      <c r="K31" s="69"/>
      <c r="L31" s="70">
        <v>8.587645025791764</v>
      </c>
      <c r="M31" s="70">
        <v>16.257805547443084</v>
      </c>
      <c r="N31" s="70">
        <v>12.876866096417233</v>
      </c>
      <c r="O31" s="70">
        <v>25.603504297894723</v>
      </c>
      <c r="P31" s="70">
        <v>-5.85383193593601</v>
      </c>
      <c r="Q31" s="70">
        <v>-4.826593821965193</v>
      </c>
      <c r="R31" s="70">
        <v>-3.343716717580851</v>
      </c>
      <c r="S31" s="70">
        <v>-3.7140926459160895</v>
      </c>
      <c r="T31" s="70">
        <v>-2.2613553938135236</v>
      </c>
      <c r="U31" s="70">
        <v>-3.3164694712227245</v>
      </c>
      <c r="V31" s="71"/>
      <c r="W31" s="62"/>
      <c r="X31" s="62"/>
      <c r="Y31" s="67"/>
      <c r="Z31" s="68" t="s">
        <v>96</v>
      </c>
      <c r="AA31" s="69" t="s">
        <v>50</v>
      </c>
      <c r="AB31" s="69"/>
      <c r="AC31" s="69"/>
      <c r="AD31" s="69"/>
      <c r="AE31" s="70">
        <f t="shared" si="3"/>
        <v>8.587645025791764</v>
      </c>
      <c r="AF31" s="70">
        <f t="shared" si="3"/>
        <v>16.257805547443084</v>
      </c>
      <c r="AG31" s="70">
        <f t="shared" si="3"/>
        <v>12.876866096417233</v>
      </c>
      <c r="AH31" s="70">
        <f t="shared" si="3"/>
        <v>25.603504297894723</v>
      </c>
      <c r="AI31" s="70">
        <f t="shared" si="3"/>
        <v>-5.85383193593601</v>
      </c>
      <c r="AJ31" s="70">
        <f t="shared" si="3"/>
        <v>-4.826593821965193</v>
      </c>
      <c r="AK31" s="70">
        <f t="shared" si="3"/>
        <v>-3.343716717580851</v>
      </c>
      <c r="AL31" s="70">
        <f t="shared" si="3"/>
        <v>-3.7140926459160895</v>
      </c>
      <c r="AM31" s="70">
        <f t="shared" si="3"/>
        <v>-2.2613553938135236</v>
      </c>
      <c r="AN31" s="70">
        <f t="shared" si="3"/>
        <v>-3.3164694712227245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97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98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99</v>
      </c>
      <c r="B34" s="7"/>
      <c r="C34" s="1"/>
      <c r="D34" s="1" t="s">
        <v>100</v>
      </c>
      <c r="E34" s="77">
        <v>0</v>
      </c>
      <c r="F34" s="57"/>
      <c r="G34" s="58" t="s">
        <v>101</v>
      </c>
      <c r="H34" s="59" t="s">
        <v>39</v>
      </c>
      <c r="I34" s="59"/>
      <c r="J34" s="59"/>
      <c r="K34" s="59"/>
      <c r="L34" s="65">
        <v>-36.11683637673684</v>
      </c>
      <c r="M34" s="65">
        <v>40.04230474723272</v>
      </c>
      <c r="N34" s="65">
        <v>13.280669545856426</v>
      </c>
      <c r="O34" s="65">
        <v>49.68002465519487</v>
      </c>
      <c r="P34" s="65">
        <v>-4.002859254329664</v>
      </c>
      <c r="Q34" s="65">
        <v>6.524009195667844</v>
      </c>
      <c r="R34" s="65">
        <v>4.569414645154495</v>
      </c>
      <c r="S34" s="65">
        <v>-13.543944397737732</v>
      </c>
      <c r="T34" s="65">
        <v>-24.509583654033932</v>
      </c>
      <c r="U34" s="65">
        <v>-15.806158690247983</v>
      </c>
      <c r="V34" s="61"/>
      <c r="W34" s="62"/>
      <c r="X34" s="62"/>
      <c r="Y34" s="57"/>
      <c r="Z34" s="58" t="s">
        <v>102</v>
      </c>
      <c r="AA34" s="59" t="s">
        <v>39</v>
      </c>
      <c r="AB34" s="59"/>
      <c r="AC34" s="59"/>
      <c r="AD34" s="59"/>
      <c r="AE34" s="65">
        <f aca="true" t="shared" si="4" ref="AE34:AN39">L34</f>
        <v>-36.11683637673684</v>
      </c>
      <c r="AF34" s="65">
        <f t="shared" si="4"/>
        <v>40.04230474723272</v>
      </c>
      <c r="AG34" s="65">
        <f t="shared" si="4"/>
        <v>13.280669545856426</v>
      </c>
      <c r="AH34" s="65">
        <f t="shared" si="4"/>
        <v>49.68002465519487</v>
      </c>
      <c r="AI34" s="65">
        <f t="shared" si="4"/>
        <v>-4.002859254329664</v>
      </c>
      <c r="AJ34" s="65">
        <f t="shared" si="4"/>
        <v>6.524009195667844</v>
      </c>
      <c r="AK34" s="65">
        <f t="shared" si="4"/>
        <v>4.569414645154495</v>
      </c>
      <c r="AL34" s="65">
        <f t="shared" si="4"/>
        <v>-13.543944397737732</v>
      </c>
      <c r="AM34" s="65">
        <f t="shared" si="4"/>
        <v>-24.509583654033932</v>
      </c>
      <c r="AN34" s="65">
        <f t="shared" si="4"/>
        <v>-15.806158690247983</v>
      </c>
      <c r="AO34" s="61"/>
      <c r="AP34" s="62"/>
    </row>
    <row r="35" spans="1:42" ht="16.5" customHeight="1">
      <c r="A35" s="1" t="s">
        <v>103</v>
      </c>
      <c r="B35" s="1"/>
      <c r="C35" s="1"/>
      <c r="D35" s="1" t="s">
        <v>104</v>
      </c>
      <c r="E35" s="77">
        <v>0</v>
      </c>
      <c r="F35" s="57"/>
      <c r="G35" s="58" t="s">
        <v>105</v>
      </c>
      <c r="H35" s="59" t="s">
        <v>39</v>
      </c>
      <c r="I35" s="59"/>
      <c r="J35" s="59"/>
      <c r="K35" s="59"/>
      <c r="L35" s="65">
        <v>-71.30985001457776</v>
      </c>
      <c r="M35" s="65">
        <v>-33.25397928139256</v>
      </c>
      <c r="N35" s="65">
        <v>63.496772267314554</v>
      </c>
      <c r="O35" s="65">
        <v>106.40170167295375</v>
      </c>
      <c r="P35" s="65">
        <v>-17.429648942010317</v>
      </c>
      <c r="Q35" s="65">
        <v>-8.545114921162451</v>
      </c>
      <c r="R35" s="65">
        <v>-15.935594460385786</v>
      </c>
      <c r="S35" s="65">
        <v>-24.05837762744609</v>
      </c>
      <c r="T35" s="65">
        <v>-31.2075995936397</v>
      </c>
      <c r="U35" s="65">
        <v>7.489811147916939</v>
      </c>
      <c r="V35" s="61"/>
      <c r="W35" s="62"/>
      <c r="X35" s="62"/>
      <c r="Y35" s="57"/>
      <c r="Z35" s="58" t="s">
        <v>106</v>
      </c>
      <c r="AA35" s="59" t="s">
        <v>39</v>
      </c>
      <c r="AB35" s="59"/>
      <c r="AC35" s="59"/>
      <c r="AD35" s="59"/>
      <c r="AE35" s="65">
        <f t="shared" si="4"/>
        <v>-71.30985001457776</v>
      </c>
      <c r="AF35" s="65">
        <f t="shared" si="4"/>
        <v>-33.25397928139256</v>
      </c>
      <c r="AG35" s="65">
        <f t="shared" si="4"/>
        <v>63.496772267314554</v>
      </c>
      <c r="AH35" s="65">
        <f t="shared" si="4"/>
        <v>106.40170167295375</v>
      </c>
      <c r="AI35" s="65">
        <f t="shared" si="4"/>
        <v>-17.429648942010317</v>
      </c>
      <c r="AJ35" s="65">
        <f t="shared" si="4"/>
        <v>-8.545114921162451</v>
      </c>
      <c r="AK35" s="65">
        <f t="shared" si="4"/>
        <v>-15.935594460385786</v>
      </c>
      <c r="AL35" s="65">
        <f t="shared" si="4"/>
        <v>-24.05837762744609</v>
      </c>
      <c r="AM35" s="65">
        <f t="shared" si="4"/>
        <v>-31.2075995936397</v>
      </c>
      <c r="AN35" s="65">
        <f t="shared" si="4"/>
        <v>7.489811147916939</v>
      </c>
      <c r="AO35" s="61"/>
      <c r="AP35" s="62"/>
    </row>
    <row r="36" spans="1:42" ht="16.5" customHeight="1">
      <c r="A36" s="1" t="s">
        <v>107</v>
      </c>
      <c r="B36" s="1"/>
      <c r="C36" s="1"/>
      <c r="D36" s="1" t="s">
        <v>108</v>
      </c>
      <c r="E36" s="77">
        <v>0</v>
      </c>
      <c r="F36" s="57"/>
      <c r="G36" s="58" t="s">
        <v>109</v>
      </c>
      <c r="H36" s="59" t="s">
        <v>39</v>
      </c>
      <c r="I36" s="59"/>
      <c r="J36" s="59"/>
      <c r="K36" s="59"/>
      <c r="L36" s="65">
        <v>42.211872599221266</v>
      </c>
      <c r="M36" s="65">
        <v>-41.928449573197405</v>
      </c>
      <c r="N36" s="65">
        <v>24.14438527187299</v>
      </c>
      <c r="O36" s="65">
        <v>71.98344866554999</v>
      </c>
      <c r="P36" s="65">
        <v>-26.189325890825074</v>
      </c>
      <c r="Q36" s="65">
        <v>-18.8922018487914</v>
      </c>
      <c r="R36" s="65">
        <v>-43.6994246762898</v>
      </c>
      <c r="S36" s="65">
        <v>8.299817805718092</v>
      </c>
      <c r="T36" s="65">
        <v>19.72273144767307</v>
      </c>
      <c r="U36" s="65">
        <v>20.766122348374978</v>
      </c>
      <c r="V36" s="61"/>
      <c r="W36" s="62"/>
      <c r="X36" s="62" t="s">
        <v>110</v>
      </c>
      <c r="Y36" s="57"/>
      <c r="Z36" s="58" t="s">
        <v>111</v>
      </c>
      <c r="AA36" s="59" t="s">
        <v>39</v>
      </c>
      <c r="AB36" s="59"/>
      <c r="AC36" s="59"/>
      <c r="AD36" s="59"/>
      <c r="AE36" s="65">
        <f t="shared" si="4"/>
        <v>42.211872599221266</v>
      </c>
      <c r="AF36" s="65">
        <f t="shared" si="4"/>
        <v>-41.928449573197405</v>
      </c>
      <c r="AG36" s="65">
        <f t="shared" si="4"/>
        <v>24.14438527187299</v>
      </c>
      <c r="AH36" s="65">
        <f t="shared" si="4"/>
        <v>71.98344866554999</v>
      </c>
      <c r="AI36" s="65">
        <f t="shared" si="4"/>
        <v>-26.189325890825074</v>
      </c>
      <c r="AJ36" s="65">
        <f t="shared" si="4"/>
        <v>-18.8922018487914</v>
      </c>
      <c r="AK36" s="65">
        <f t="shared" si="4"/>
        <v>-43.6994246762898</v>
      </c>
      <c r="AL36" s="65">
        <f t="shared" si="4"/>
        <v>8.299817805718092</v>
      </c>
      <c r="AM36" s="65">
        <f t="shared" si="4"/>
        <v>19.72273144767307</v>
      </c>
      <c r="AN36" s="65">
        <f t="shared" si="4"/>
        <v>20.766122348374978</v>
      </c>
      <c r="AO36" s="61"/>
      <c r="AP36" s="62"/>
    </row>
    <row r="37" spans="1:42" ht="16.5" customHeight="1">
      <c r="A37" s="1" t="s">
        <v>112</v>
      </c>
      <c r="B37" s="1"/>
      <c r="C37" s="1"/>
      <c r="D37" s="1" t="s">
        <v>113</v>
      </c>
      <c r="E37" s="77">
        <v>-3</v>
      </c>
      <c r="F37" s="57"/>
      <c r="G37" s="58" t="s">
        <v>114</v>
      </c>
      <c r="H37" s="59" t="s">
        <v>18</v>
      </c>
      <c r="I37" s="59"/>
      <c r="J37" s="59"/>
      <c r="K37" s="59"/>
      <c r="L37" s="60">
        <v>-196411314.02884007</v>
      </c>
      <c r="M37" s="60">
        <v>-714725535.129151</v>
      </c>
      <c r="N37" s="60">
        <v>18448749.38515868</v>
      </c>
      <c r="O37" s="60">
        <v>-510571121.61361176</v>
      </c>
      <c r="P37" s="60">
        <v>-547369693.1137179</v>
      </c>
      <c r="Q37" s="60">
        <v>-930497292.3602881</v>
      </c>
      <c r="R37" s="60">
        <v>-2151046346.719439</v>
      </c>
      <c r="S37" s="60">
        <v>-63814054.5234162</v>
      </c>
      <c r="T37" s="60">
        <v>377675853.2426655</v>
      </c>
      <c r="U37" s="60">
        <v>-364986699.00493586</v>
      </c>
      <c r="V37" s="61"/>
      <c r="W37" s="62"/>
      <c r="X37" s="62"/>
      <c r="Y37" s="57"/>
      <c r="Z37" s="58" t="s">
        <v>115</v>
      </c>
      <c r="AA37" s="59" t="s">
        <v>21</v>
      </c>
      <c r="AB37" s="59"/>
      <c r="AC37" s="59"/>
      <c r="AD37" s="59"/>
      <c r="AE37" s="60">
        <f t="shared" si="4"/>
        <v>-196411314.02884007</v>
      </c>
      <c r="AF37" s="60">
        <f t="shared" si="4"/>
        <v>-714725535.129151</v>
      </c>
      <c r="AG37" s="60">
        <f t="shared" si="4"/>
        <v>18448749.38515868</v>
      </c>
      <c r="AH37" s="60">
        <f t="shared" si="4"/>
        <v>-510571121.61361176</v>
      </c>
      <c r="AI37" s="60">
        <f t="shared" si="4"/>
        <v>-547369693.1137179</v>
      </c>
      <c r="AJ37" s="60">
        <f t="shared" si="4"/>
        <v>-930497292.3602881</v>
      </c>
      <c r="AK37" s="60">
        <f t="shared" si="4"/>
        <v>-2151046346.719439</v>
      </c>
      <c r="AL37" s="60">
        <f t="shared" si="4"/>
        <v>-63814054.5234162</v>
      </c>
      <c r="AM37" s="60">
        <f t="shared" si="4"/>
        <v>377675853.2426655</v>
      </c>
      <c r="AN37" s="60">
        <f t="shared" si="4"/>
        <v>-364986699.00493586</v>
      </c>
      <c r="AO37" s="61"/>
      <c r="AP37" s="62"/>
    </row>
    <row r="38" spans="1:42" ht="16.5" customHeight="1">
      <c r="A38" s="1" t="s">
        <v>116</v>
      </c>
      <c r="B38" s="1"/>
      <c r="C38" s="1"/>
      <c r="D38" s="1" t="s">
        <v>117</v>
      </c>
      <c r="E38" s="77">
        <v>0</v>
      </c>
      <c r="F38" s="57"/>
      <c r="G38" s="58" t="s">
        <v>114</v>
      </c>
      <c r="H38" s="59" t="s">
        <v>48</v>
      </c>
      <c r="I38" s="59"/>
      <c r="J38" s="59"/>
      <c r="K38" s="59"/>
      <c r="L38" s="78">
        <v>-16.67752585757541</v>
      </c>
      <c r="M38" s="78">
        <v>-42.134584795418455</v>
      </c>
      <c r="N38" s="78">
        <v>0.8829584108820022</v>
      </c>
      <c r="O38" s="78">
        <v>-7.6896405772272</v>
      </c>
      <c r="P38" s="78">
        <v>-2.4937731313836267</v>
      </c>
      <c r="Q38" s="78">
        <v>-4.274014381141569</v>
      </c>
      <c r="R38" s="78">
        <v>-16.31208166872746</v>
      </c>
      <c r="S38" s="78">
        <v>-0.5670693288791462</v>
      </c>
      <c r="T38" s="78">
        <v>3.105390925378324</v>
      </c>
      <c r="U38" s="78">
        <v>-3.039715886047346</v>
      </c>
      <c r="V38" s="61"/>
      <c r="W38" s="62"/>
      <c r="X38" s="62"/>
      <c r="Y38" s="57"/>
      <c r="Z38" s="58" t="s">
        <v>115</v>
      </c>
      <c r="AA38" s="59" t="s">
        <v>50</v>
      </c>
      <c r="AB38" s="59"/>
      <c r="AC38" s="59"/>
      <c r="AD38" s="59"/>
      <c r="AE38" s="78">
        <f t="shared" si="4"/>
        <v>-16.67752585757541</v>
      </c>
      <c r="AF38" s="78">
        <f t="shared" si="4"/>
        <v>-42.134584795418455</v>
      </c>
      <c r="AG38" s="78">
        <f t="shared" si="4"/>
        <v>0.8829584108820022</v>
      </c>
      <c r="AH38" s="78">
        <f t="shared" si="4"/>
        <v>-7.6896405772272</v>
      </c>
      <c r="AI38" s="78">
        <f t="shared" si="4"/>
        <v>-2.4937731313836267</v>
      </c>
      <c r="AJ38" s="78">
        <f t="shared" si="4"/>
        <v>-4.274014381141569</v>
      </c>
      <c r="AK38" s="78">
        <f t="shared" si="4"/>
        <v>-16.31208166872746</v>
      </c>
      <c r="AL38" s="78">
        <f t="shared" si="4"/>
        <v>-0.5670693288791462</v>
      </c>
      <c r="AM38" s="78">
        <f t="shared" si="4"/>
        <v>3.105390925378324</v>
      </c>
      <c r="AN38" s="78">
        <f t="shared" si="4"/>
        <v>-3.039715886047346</v>
      </c>
      <c r="AO38" s="61"/>
      <c r="AP38" s="62"/>
    </row>
    <row r="39" spans="1:42" ht="16.5" customHeight="1">
      <c r="A39" s="89" t="s">
        <v>118</v>
      </c>
      <c r="B39" s="89"/>
      <c r="C39" s="89"/>
      <c r="D39" s="89" t="s">
        <v>119</v>
      </c>
      <c r="E39" s="77">
        <v>0</v>
      </c>
      <c r="F39" s="67"/>
      <c r="G39" s="68" t="s">
        <v>120</v>
      </c>
      <c r="H39" s="69" t="s">
        <v>121</v>
      </c>
      <c r="I39" s="69"/>
      <c r="J39" s="69"/>
      <c r="K39" s="69"/>
      <c r="L39" s="70">
        <v>0.22082288957688784</v>
      </c>
      <c r="M39" s="70">
        <v>0.6049022015550274</v>
      </c>
      <c r="N39" s="70">
        <v>0.5211090333375106</v>
      </c>
      <c r="O39" s="70">
        <v>11.311718085110044</v>
      </c>
      <c r="P39" s="70">
        <v>5.9561047351152965</v>
      </c>
      <c r="Q39" s="70">
        <v>3.8581223396546123</v>
      </c>
      <c r="R39" s="70">
        <v>2.47857017053372</v>
      </c>
      <c r="S39" s="70">
        <v>0.19681055301830686</v>
      </c>
      <c r="T39" s="70">
        <v>0.028470414312971683</v>
      </c>
      <c r="U39" s="70">
        <v>0.1834989005910124</v>
      </c>
      <c r="V39" s="71"/>
      <c r="W39" s="62"/>
      <c r="X39" s="62"/>
      <c r="Y39" s="67"/>
      <c r="Z39" s="68" t="s">
        <v>122</v>
      </c>
      <c r="AA39" s="69" t="s">
        <v>123</v>
      </c>
      <c r="AB39" s="69"/>
      <c r="AC39" s="69"/>
      <c r="AD39" s="69"/>
      <c r="AE39" s="70">
        <f t="shared" si="4"/>
        <v>0.22082288957688784</v>
      </c>
      <c r="AF39" s="70">
        <f t="shared" si="4"/>
        <v>0.6049022015550274</v>
      </c>
      <c r="AG39" s="70">
        <f t="shared" si="4"/>
        <v>0.5211090333375106</v>
      </c>
      <c r="AH39" s="70">
        <f t="shared" si="4"/>
        <v>11.311718085110044</v>
      </c>
      <c r="AI39" s="70">
        <f t="shared" si="4"/>
        <v>5.9561047351152965</v>
      </c>
      <c r="AJ39" s="70">
        <f t="shared" si="4"/>
        <v>3.8581223396546123</v>
      </c>
      <c r="AK39" s="70">
        <f t="shared" si="4"/>
        <v>2.47857017053372</v>
      </c>
      <c r="AL39" s="70">
        <f t="shared" si="4"/>
        <v>0.19681055301830686</v>
      </c>
      <c r="AM39" s="70">
        <f t="shared" si="4"/>
        <v>0.028470414312971683</v>
      </c>
      <c r="AN39" s="70">
        <f t="shared" si="4"/>
        <v>0.1834989005910124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124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125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126</v>
      </c>
      <c r="B42" s="90"/>
      <c r="C42" s="92"/>
      <c r="D42" s="92" t="s">
        <v>127</v>
      </c>
      <c r="E42" s="77">
        <v>0</v>
      </c>
      <c r="F42" s="57"/>
      <c r="G42" s="58" t="s">
        <v>128</v>
      </c>
      <c r="H42" s="59" t="s">
        <v>129</v>
      </c>
      <c r="I42" s="59"/>
      <c r="J42" s="59"/>
      <c r="K42" s="59"/>
      <c r="L42" s="65">
        <v>0.8038039820802463</v>
      </c>
      <c r="M42" s="65">
        <v>0.6623819430891197</v>
      </c>
      <c r="N42" s="65">
        <v>0.2889931061874824</v>
      </c>
      <c r="O42" s="65">
        <v>0.5428062863889885</v>
      </c>
      <c r="P42" s="65">
        <v>2.7950497059034203</v>
      </c>
      <c r="Q42" s="65">
        <v>2.614467607010746</v>
      </c>
      <c r="R42" s="65">
        <v>3.4410059559167405</v>
      </c>
      <c r="S42" s="65">
        <v>5.458722591766567</v>
      </c>
      <c r="T42" s="65">
        <v>3.1128660840177216</v>
      </c>
      <c r="U42" s="65">
        <v>4.99605186017738</v>
      </c>
      <c r="V42" s="61"/>
      <c r="W42" s="62"/>
      <c r="X42" s="62"/>
      <c r="Y42" s="57"/>
      <c r="Z42" s="58" t="s">
        <v>130</v>
      </c>
      <c r="AA42" s="59" t="s">
        <v>131</v>
      </c>
      <c r="AB42" s="59"/>
      <c r="AC42" s="59"/>
      <c r="AD42" s="59"/>
      <c r="AE42" s="65">
        <f aca="true" t="shared" si="5" ref="AE42:AN46">L42</f>
        <v>0.8038039820802463</v>
      </c>
      <c r="AF42" s="65">
        <f t="shared" si="5"/>
        <v>0.6623819430891197</v>
      </c>
      <c r="AG42" s="65">
        <f t="shared" si="5"/>
        <v>0.2889931061874824</v>
      </c>
      <c r="AH42" s="65">
        <f t="shared" si="5"/>
        <v>0.5428062863889885</v>
      </c>
      <c r="AI42" s="65">
        <f t="shared" si="5"/>
        <v>2.7950497059034203</v>
      </c>
      <c r="AJ42" s="65">
        <f t="shared" si="5"/>
        <v>2.614467607010746</v>
      </c>
      <c r="AK42" s="65">
        <f t="shared" si="5"/>
        <v>3.4410059559167405</v>
      </c>
      <c r="AL42" s="65">
        <f t="shared" si="5"/>
        <v>5.458722591766567</v>
      </c>
      <c r="AM42" s="65">
        <f t="shared" si="5"/>
        <v>3.1128660840177216</v>
      </c>
      <c r="AN42" s="65">
        <f t="shared" si="5"/>
        <v>4.99605186017738</v>
      </c>
      <c r="AO42" s="61"/>
      <c r="AP42" s="62"/>
    </row>
    <row r="43" spans="1:45" ht="16.5" customHeight="1">
      <c r="A43" s="1" t="s">
        <v>132</v>
      </c>
      <c r="B43" s="92"/>
      <c r="C43" s="1"/>
      <c r="D43" s="1" t="s">
        <v>133</v>
      </c>
      <c r="E43" s="77">
        <v>0</v>
      </c>
      <c r="F43" s="57"/>
      <c r="G43" s="58" t="s">
        <v>134</v>
      </c>
      <c r="H43" s="59" t="s">
        <v>48</v>
      </c>
      <c r="I43" s="59"/>
      <c r="J43" s="59"/>
      <c r="K43" s="59"/>
      <c r="L43" s="65">
        <v>36.99247927195447</v>
      </c>
      <c r="M43" s="65">
        <v>25.091391861913046</v>
      </c>
      <c r="N43" s="65">
        <v>21.6694302233501</v>
      </c>
      <c r="O43" s="65">
        <v>2.703622995753515</v>
      </c>
      <c r="P43" s="65">
        <v>6.243839886348997</v>
      </c>
      <c r="Q43" s="65">
        <v>5.624140765482158</v>
      </c>
      <c r="R43" s="65">
        <v>9.571106603105834</v>
      </c>
      <c r="S43" s="65">
        <v>10.015504850728043</v>
      </c>
      <c r="T43" s="65">
        <v>10.512686168916687</v>
      </c>
      <c r="U43" s="65">
        <v>12.020727817348712</v>
      </c>
      <c r="V43" s="61"/>
      <c r="W43" s="62"/>
      <c r="X43" s="62"/>
      <c r="Y43" s="57"/>
      <c r="Z43" s="58" t="s">
        <v>135</v>
      </c>
      <c r="AA43" s="59" t="s">
        <v>50</v>
      </c>
      <c r="AB43" s="59"/>
      <c r="AC43" s="59"/>
      <c r="AD43" s="59"/>
      <c r="AE43" s="65">
        <f t="shared" si="5"/>
        <v>36.99247927195447</v>
      </c>
      <c r="AF43" s="65">
        <f t="shared" si="5"/>
        <v>25.091391861913046</v>
      </c>
      <c r="AG43" s="65">
        <f t="shared" si="5"/>
        <v>21.6694302233501</v>
      </c>
      <c r="AH43" s="65">
        <f t="shared" si="5"/>
        <v>2.703622995753515</v>
      </c>
      <c r="AI43" s="65">
        <f t="shared" si="5"/>
        <v>6.243839886348997</v>
      </c>
      <c r="AJ43" s="65">
        <f t="shared" si="5"/>
        <v>5.624140765482158</v>
      </c>
      <c r="AK43" s="65">
        <f t="shared" si="5"/>
        <v>9.571106603105834</v>
      </c>
      <c r="AL43" s="65">
        <f t="shared" si="5"/>
        <v>10.015504850728043</v>
      </c>
      <c r="AM43" s="65">
        <f t="shared" si="5"/>
        <v>10.512686168916687</v>
      </c>
      <c r="AN43" s="65">
        <f t="shared" si="5"/>
        <v>12.020727817348712</v>
      </c>
      <c r="AO43" s="61"/>
      <c r="AP43" s="62"/>
      <c r="AS43" s="6" t="s">
        <v>19</v>
      </c>
    </row>
    <row r="44" spans="1:42" ht="16.5" customHeight="1">
      <c r="A44" s="1" t="s">
        <v>136</v>
      </c>
      <c r="B44" s="1"/>
      <c r="C44" s="1"/>
      <c r="D44" s="1" t="s">
        <v>137</v>
      </c>
      <c r="E44" s="77">
        <v>6</v>
      </c>
      <c r="F44" s="57"/>
      <c r="G44" s="58" t="s">
        <v>138</v>
      </c>
      <c r="H44" s="59" t="s">
        <v>18</v>
      </c>
      <c r="I44" s="59"/>
      <c r="J44" s="59"/>
      <c r="K44" s="59"/>
      <c r="L44" s="60">
        <v>21890000</v>
      </c>
      <c r="M44" s="60">
        <v>25000000</v>
      </c>
      <c r="N44" s="60">
        <v>-414610000</v>
      </c>
      <c r="O44" s="60">
        <v>471260000</v>
      </c>
      <c r="P44" s="60">
        <v>184100000</v>
      </c>
      <c r="Q44" s="60">
        <v>180380000</v>
      </c>
      <c r="R44" s="60">
        <v>-109220000</v>
      </c>
      <c r="S44" s="60">
        <v>-108030000</v>
      </c>
      <c r="T44" s="60" t="s">
        <v>19</v>
      </c>
      <c r="U44" s="60" t="s">
        <v>19</v>
      </c>
      <c r="V44" s="61"/>
      <c r="W44" s="62"/>
      <c r="X44" s="62"/>
      <c r="Y44" s="57"/>
      <c r="Z44" s="58" t="s">
        <v>139</v>
      </c>
      <c r="AA44" s="59" t="s">
        <v>21</v>
      </c>
      <c r="AB44" s="59"/>
      <c r="AC44" s="59"/>
      <c r="AD44" s="59"/>
      <c r="AE44" s="60">
        <f t="shared" si="5"/>
        <v>21890000</v>
      </c>
      <c r="AF44" s="60">
        <f t="shared" si="5"/>
        <v>25000000</v>
      </c>
      <c r="AG44" s="60">
        <f t="shared" si="5"/>
        <v>-414610000</v>
      </c>
      <c r="AH44" s="60">
        <f t="shared" si="5"/>
        <v>471260000</v>
      </c>
      <c r="AI44" s="60">
        <f t="shared" si="5"/>
        <v>184100000</v>
      </c>
      <c r="AJ44" s="60">
        <f t="shared" si="5"/>
        <v>180380000</v>
      </c>
      <c r="AK44" s="60">
        <f t="shared" si="5"/>
        <v>-109220000</v>
      </c>
      <c r="AL44" s="60">
        <f t="shared" si="5"/>
        <v>-108030000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140</v>
      </c>
      <c r="B45" s="1"/>
      <c r="C45" s="1"/>
      <c r="D45" s="1" t="s">
        <v>141</v>
      </c>
      <c r="E45" s="77">
        <v>6</v>
      </c>
      <c r="F45" s="57"/>
      <c r="G45" s="58" t="s">
        <v>142</v>
      </c>
      <c r="H45" s="59" t="s">
        <v>18</v>
      </c>
      <c r="I45" s="59"/>
      <c r="J45" s="59"/>
      <c r="K45" s="59"/>
      <c r="L45" s="60">
        <v>21270000</v>
      </c>
      <c r="M45" s="60">
        <v>13240000</v>
      </c>
      <c r="N45" s="60">
        <v>20150000</v>
      </c>
      <c r="O45" s="60">
        <v>38130000</v>
      </c>
      <c r="P45" s="60">
        <v>4630000</v>
      </c>
      <c r="Q45" s="60">
        <v>520000</v>
      </c>
      <c r="R45" s="60">
        <v>7490000</v>
      </c>
      <c r="S45" s="60">
        <v>6920000</v>
      </c>
      <c r="T45" s="60" t="s">
        <v>19</v>
      </c>
      <c r="U45" s="60" t="s">
        <v>19</v>
      </c>
      <c r="V45" s="61"/>
      <c r="W45" s="62"/>
      <c r="X45" s="62"/>
      <c r="Y45" s="57"/>
      <c r="Z45" s="58" t="s">
        <v>143</v>
      </c>
      <c r="AA45" s="59" t="s">
        <v>21</v>
      </c>
      <c r="AB45" s="59"/>
      <c r="AC45" s="59"/>
      <c r="AD45" s="59"/>
      <c r="AE45" s="60">
        <f t="shared" si="5"/>
        <v>21270000</v>
      </c>
      <c r="AF45" s="60">
        <f t="shared" si="5"/>
        <v>13240000</v>
      </c>
      <c r="AG45" s="60">
        <f t="shared" si="5"/>
        <v>20150000</v>
      </c>
      <c r="AH45" s="60">
        <f t="shared" si="5"/>
        <v>38130000</v>
      </c>
      <c r="AI45" s="60">
        <f t="shared" si="5"/>
        <v>4630000</v>
      </c>
      <c r="AJ45" s="60">
        <f t="shared" si="5"/>
        <v>520000</v>
      </c>
      <c r="AK45" s="60">
        <f t="shared" si="5"/>
        <v>7490000</v>
      </c>
      <c r="AL45" s="60">
        <f t="shared" si="5"/>
        <v>6920000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144</v>
      </c>
      <c r="B46" s="1"/>
      <c r="C46" s="1"/>
      <c r="D46" s="1" t="s">
        <v>145</v>
      </c>
      <c r="E46" s="77">
        <v>6</v>
      </c>
      <c r="F46" s="57"/>
      <c r="G46" s="58" t="s">
        <v>146</v>
      </c>
      <c r="H46" s="59" t="s">
        <v>18</v>
      </c>
      <c r="I46" s="59"/>
      <c r="J46" s="59"/>
      <c r="K46" s="59"/>
      <c r="L46" s="60">
        <v>154499589.87381598</v>
      </c>
      <c r="M46" s="60">
        <v>940741215.6788384</v>
      </c>
      <c r="N46" s="60">
        <v>323391507.45780414</v>
      </c>
      <c r="O46" s="60">
        <v>769146185.1714227</v>
      </c>
      <c r="P46" s="60">
        <v>730710063.9624</v>
      </c>
      <c r="Q46" s="60">
        <v>319569592.3465</v>
      </c>
      <c r="R46" s="60">
        <v>316172119.36770004</v>
      </c>
      <c r="S46" s="60">
        <v>53962172.5171</v>
      </c>
      <c r="T46" s="60" t="s">
        <v>19</v>
      </c>
      <c r="U46" s="60" t="s">
        <v>19</v>
      </c>
      <c r="V46" s="61"/>
      <c r="W46" s="62"/>
      <c r="X46" s="62"/>
      <c r="Y46" s="57"/>
      <c r="Z46" s="58" t="s">
        <v>147</v>
      </c>
      <c r="AA46" s="59" t="s">
        <v>21</v>
      </c>
      <c r="AB46" s="59"/>
      <c r="AC46" s="59"/>
      <c r="AD46" s="59"/>
      <c r="AE46" s="60">
        <f t="shared" si="5"/>
        <v>154499589.87381598</v>
      </c>
      <c r="AF46" s="60">
        <f t="shared" si="5"/>
        <v>940741215.6788384</v>
      </c>
      <c r="AG46" s="60">
        <f t="shared" si="5"/>
        <v>323391507.45780414</v>
      </c>
      <c r="AH46" s="60">
        <f t="shared" si="5"/>
        <v>769146185.1714227</v>
      </c>
      <c r="AI46" s="60">
        <f t="shared" si="5"/>
        <v>730710063.9624</v>
      </c>
      <c r="AJ46" s="60">
        <f t="shared" si="5"/>
        <v>319569592.3465</v>
      </c>
      <c r="AK46" s="60">
        <f t="shared" si="5"/>
        <v>316172119.36770004</v>
      </c>
      <c r="AL46" s="60">
        <f t="shared" si="5"/>
        <v>53962172.5171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37</v>
      </c>
      <c r="AS54" s="102" t="s">
        <v>38</v>
      </c>
      <c r="AT54" s="103">
        <v>1.2597472034999981</v>
      </c>
      <c r="AU54" s="103">
        <v>24.779355130903085</v>
      </c>
      <c r="AV54" s="103">
        <v>17.799111897906215</v>
      </c>
      <c r="AW54" s="103">
        <v>1.3433562880609458</v>
      </c>
      <c r="AX54" s="103">
        <v>-8.92416211170925</v>
      </c>
      <c r="AY54" s="103">
        <v>6.523922643041516</v>
      </c>
      <c r="AZ54" s="103">
        <v>8.312842263350163</v>
      </c>
      <c r="BA54" s="103">
        <v>-4.1331859324758256</v>
      </c>
      <c r="BB54" s="103">
        <v>0.415066301360568</v>
      </c>
      <c r="BC54" s="103">
        <v>-9.089053981868105</v>
      </c>
      <c r="BD54" s="103">
        <v>-8.57587872503207</v>
      </c>
      <c r="BE54" s="103">
        <v>-2.4580458758569534</v>
      </c>
      <c r="BF54" s="103">
        <v>-6.11795643123061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66</v>
      </c>
      <c r="AS58" s="102" t="s">
        <v>67</v>
      </c>
      <c r="AT58" s="103">
        <v>4.465469446787978</v>
      </c>
      <c r="AU58" s="103">
        <v>2.7979999999999876</v>
      </c>
      <c r="AV58" s="103">
        <v>4.652076318743042</v>
      </c>
      <c r="AW58" s="103">
        <v>5.736795052225347</v>
      </c>
      <c r="AX58" s="103">
        <v>5.291609254154622</v>
      </c>
      <c r="AY58" s="103">
        <v>4.804509480337387</v>
      </c>
      <c r="AZ58" s="103">
        <v>3.4445564271102853</v>
      </c>
      <c r="BA58" s="103">
        <v>3.178790185434451</v>
      </c>
      <c r="BB58" s="103">
        <v>4.2962654691840925</v>
      </c>
      <c r="BC58" s="103">
        <v>1.694678523358803</v>
      </c>
      <c r="BD58" s="103">
        <v>1.3978397482404574</v>
      </c>
      <c r="BE58" s="103">
        <v>1.1103897630452764</v>
      </c>
      <c r="BF58" s="103">
        <v>1.2134143854163995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148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149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150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151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152</v>
      </c>
      <c r="G62" s="113"/>
      <c r="H62" s="114" t="s">
        <v>153</v>
      </c>
      <c r="I62" s="111"/>
      <c r="J62" s="111"/>
      <c r="K62" s="111"/>
      <c r="L62" s="114" t="s">
        <v>154</v>
      </c>
      <c r="M62" s="112"/>
      <c r="N62" s="112"/>
      <c r="O62" s="112"/>
      <c r="P62" s="115"/>
      <c r="Q62" s="115"/>
      <c r="U62" s="116"/>
      <c r="V62" s="116" t="s">
        <v>155</v>
      </c>
      <c r="Y62" s="109" t="s">
        <v>156</v>
      </c>
      <c r="Z62" s="113"/>
      <c r="AA62" s="111"/>
      <c r="AB62" s="111"/>
      <c r="AC62" s="111"/>
      <c r="AD62" s="111"/>
      <c r="AE62" s="114" t="s">
        <v>154</v>
      </c>
      <c r="AF62" s="112"/>
      <c r="AG62" s="112"/>
      <c r="AH62" s="112"/>
      <c r="AI62" s="115"/>
      <c r="AJ62" s="115"/>
      <c r="AN62" s="116"/>
      <c r="AO62" s="116" t="s">
        <v>157</v>
      </c>
      <c r="AR62" s="6" t="s">
        <v>117</v>
      </c>
      <c r="AS62" s="102" t="s">
        <v>114</v>
      </c>
      <c r="AT62" s="103">
        <v>9.321081781788878</v>
      </c>
      <c r="AU62" s="103">
        <v>1.6257252501810986</v>
      </c>
      <c r="AV62" s="103">
        <v>1.1472414900685615</v>
      </c>
      <c r="AW62" s="103">
        <v>-9.72174655180808</v>
      </c>
      <c r="AX62" s="103">
        <v>-20.24448663715452</v>
      </c>
      <c r="AY62" s="103">
        <v>-5.674531822788148</v>
      </c>
      <c r="AZ62" s="103">
        <v>-1.1252690277801278</v>
      </c>
      <c r="BA62" s="103">
        <v>-2.4937731313836267</v>
      </c>
      <c r="BB62" s="103">
        <v>-4.274014381141569</v>
      </c>
      <c r="BC62" s="103">
        <v>-16.31208166872746</v>
      </c>
      <c r="BD62" s="103">
        <v>-0.5670693288791462</v>
      </c>
      <c r="BE62" s="103">
        <v>3.105390925378324</v>
      </c>
      <c r="BF62" s="103">
        <v>-3.039715886047346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2018-05-21T14:32:11Z</dcterms:created>
  <dcterms:modified xsi:type="dcterms:W3CDTF">2018-05-21T14:32:12Z</dcterms:modified>
  <cp:category/>
  <cp:version/>
  <cp:contentType/>
  <cp:contentStatus/>
</cp:coreProperties>
</file>