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RWA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'RWA'!$F$4:$W$62,'RWA'!$Y$4:$AP$62</definedName>
    <definedName name="_xlnm.Print_Titles" localSheetId="0">'RWA'!$4:$9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<sst xmlns="http://schemas.openxmlformats.org/spreadsheetml/2006/main" count="225" uniqueCount="157">
  <si>
    <t>2010</t>
  </si>
  <si>
    <t>Zambia</t>
  </si>
  <si>
    <t>Zambie</t>
  </si>
  <si>
    <t>RWA</t>
  </si>
  <si>
    <t>Rwanda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</si>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</sst>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RWA!$AS$54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RWA!$AT$53:$BF$53</c:f>
              <c:numCache/>
            </c:numRef>
          </c:cat>
          <c:val>
            <c:numRef>
              <c:f>RWA!$AT$54:$BF$54</c:f>
              <c:numCache/>
            </c:numRef>
          </c:val>
          <c:smooth val="0"/>
        </c:ser>
        <c:marker val="1"/>
        <c:axId val="19059875"/>
        <c:axId val="37321148"/>
      </c:lineChart>
      <c:catAx>
        <c:axId val="19059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7321148"/>
        <c:crosses val="autoZero"/>
        <c:auto val="1"/>
        <c:lblOffset val="100"/>
        <c:tickLblSkip val="1"/>
        <c:noMultiLvlLbl val="0"/>
      </c:catAx>
      <c:valAx>
        <c:axId val="37321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9059875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RWA!$AS$58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RWA!$AT$57:$BF$57</c:f>
              <c:numCache/>
            </c:numRef>
          </c:cat>
          <c:val>
            <c:numRef>
              <c:f>RWA!$AT$58:$BF$58</c:f>
              <c:numCache/>
            </c:numRef>
          </c:val>
          <c:smooth val="0"/>
        </c:ser>
        <c:marker val="1"/>
        <c:axId val="346013"/>
        <c:axId val="3114118"/>
      </c:lineChart>
      <c:catAx>
        <c:axId val="346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114118"/>
        <c:crosses val="autoZero"/>
        <c:auto val="1"/>
        <c:lblOffset val="100"/>
        <c:tickLblSkip val="1"/>
        <c:noMultiLvlLbl val="0"/>
      </c:catAx>
      <c:valAx>
        <c:axId val="3114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46013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RWA!$AS$62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RWA!$AT$61:$BF$61</c:f>
              <c:numCache/>
            </c:numRef>
          </c:cat>
          <c:val>
            <c:numRef>
              <c:f>RWA!$AT$62:$BF$62</c:f>
              <c:numCache/>
            </c:numRef>
          </c:val>
        </c:ser>
        <c:axId val="28027063"/>
        <c:axId val="50916976"/>
      </c:barChart>
      <c:catAx>
        <c:axId val="2802706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0916976"/>
        <c:crosses val="autoZero"/>
        <c:auto val="1"/>
        <c:lblOffset val="100"/>
        <c:tickLblSkip val="1"/>
        <c:noMultiLvlLbl val="0"/>
      </c:catAx>
      <c:valAx>
        <c:axId val="50916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8027063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RWA!$AS$54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RWA!$AT$53:$BF$53</c:f>
              <c:numCache/>
            </c:numRef>
          </c:cat>
          <c:val>
            <c:numRef>
              <c:f>RWA!$AT$54:$BF$54</c:f>
              <c:numCache/>
            </c:numRef>
          </c:val>
          <c:smooth val="0"/>
        </c:ser>
        <c:marker val="1"/>
        <c:axId val="55599601"/>
        <c:axId val="30634362"/>
      </c:lineChart>
      <c:catAx>
        <c:axId val="5559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0634362"/>
        <c:crosses val="autoZero"/>
        <c:auto val="1"/>
        <c:lblOffset val="100"/>
        <c:tickLblSkip val="1"/>
        <c:noMultiLvlLbl val="0"/>
      </c:catAx>
      <c:valAx>
        <c:axId val="30634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5599601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RWA!$AS$58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RWA!$AT$57:$BF$57</c:f>
              <c:numCache/>
            </c:numRef>
          </c:cat>
          <c:val>
            <c:numRef>
              <c:f>RWA!$AT$58:$BF$58</c:f>
              <c:numCache/>
            </c:numRef>
          </c:val>
          <c:smooth val="0"/>
        </c:ser>
        <c:marker val="1"/>
        <c:axId val="7273803"/>
        <c:axId val="65464228"/>
      </c:lineChart>
      <c:catAx>
        <c:axId val="727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5464228"/>
        <c:crosses val="autoZero"/>
        <c:auto val="1"/>
        <c:lblOffset val="100"/>
        <c:tickLblSkip val="1"/>
        <c:noMultiLvlLbl val="0"/>
      </c:catAx>
      <c:valAx>
        <c:axId val="65464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7273803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RWA!$AS$62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RWA!$AT$61:$BF$61</c:f>
              <c:numCache/>
            </c:numRef>
          </c:cat>
          <c:val>
            <c:numRef>
              <c:f>RWA!$AT$62:$BF$62</c:f>
              <c:numCache/>
            </c:numRef>
          </c:val>
        </c:ser>
        <c:axId val="52307141"/>
        <c:axId val="1002222"/>
      </c:barChart>
      <c:catAx>
        <c:axId val="5230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002222"/>
        <c:crosses val="autoZero"/>
        <c:auto val="1"/>
        <c:lblOffset val="100"/>
        <c:tickLblSkip val="1"/>
        <c:noMultiLvlLbl val="0"/>
      </c:catAx>
      <c:valAx>
        <c:axId val="1002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2307141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9.2270910453</v>
          </cell>
          <cell r="AU54">
            <v>7.612853863810258</v>
          </cell>
          <cell r="AV54">
            <v>11.126910771418437</v>
          </cell>
          <cell r="AW54">
            <v>6.301983365323082</v>
          </cell>
          <cell r="AX54">
            <v>7.3427625639482414</v>
          </cell>
          <cell r="AY54">
            <v>7.821698906644215</v>
          </cell>
          <cell r="AZ54">
            <v>8.788351534061363</v>
          </cell>
          <cell r="BA54">
            <v>4.708413001912078</v>
          </cell>
          <cell r="BB54">
            <v>6.961880849121172</v>
          </cell>
          <cell r="BC54">
            <v>8.854738382729607</v>
          </cell>
          <cell r="BD54">
            <v>5.9831932773109315</v>
          </cell>
          <cell r="BE54">
            <v>6.111363126710174</v>
          </cell>
          <cell r="BF54">
            <v>6.468835201032277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8.831339438049852</v>
          </cell>
          <cell r="AU58">
            <v>9.099999999999994</v>
          </cell>
          <cell r="AV58">
            <v>15.5</v>
          </cell>
          <cell r="AW58">
            <v>10.299999999999997</v>
          </cell>
          <cell r="AX58">
            <v>2.035532996391609</v>
          </cell>
          <cell r="AY58">
            <v>3.0801706924026035</v>
          </cell>
          <cell r="AZ58">
            <v>10.271018231887624</v>
          </cell>
          <cell r="BA58">
            <v>5.924268679848339</v>
          </cell>
          <cell r="BB58">
            <v>2.354490528203627</v>
          </cell>
          <cell r="BC58">
            <v>2.528502841924279</v>
          </cell>
          <cell r="BD58">
            <v>7.1743430198201565</v>
          </cell>
          <cell r="BE58">
            <v>8.293020305445083</v>
          </cell>
          <cell r="BF58">
            <v>5.675897298900551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-4.468039624168295</v>
          </cell>
          <cell r="AU62">
            <v>-2.5973253799108775</v>
          </cell>
          <cell r="AV62">
            <v>-5.629675401619218</v>
          </cell>
          <cell r="AW62">
            <v>-8.895961814751306</v>
          </cell>
          <cell r="AX62">
            <v>-10.160960026727697</v>
          </cell>
          <cell r="AY62">
            <v>-4.9247961334343024</v>
          </cell>
          <cell r="AZ62">
            <v>-10.188026984382942</v>
          </cell>
          <cell r="BA62">
            <v>-7.297711372759238</v>
          </cell>
          <cell r="BB62">
            <v>-11.769661785758435</v>
          </cell>
          <cell r="BC62">
            <v>-13.365915757372656</v>
          </cell>
          <cell r="BD62">
            <v>-14.282475457134291</v>
          </cell>
          <cell r="BE62">
            <v>-14.114641487544993</v>
          </cell>
          <cell r="BF62">
            <v>-15.3705879154963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T18" sqref="T18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4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6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7</v>
      </c>
      <c r="H8" s="40" t="s">
        <v>8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9</v>
      </c>
      <c r="U8" s="44" t="s">
        <v>10</v>
      </c>
      <c r="V8" s="45"/>
      <c r="Y8" s="38"/>
      <c r="Z8" s="39" t="s">
        <v>11</v>
      </c>
      <c r="AA8" s="40" t="s">
        <v>12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9</v>
      </c>
      <c r="AN8" s="44" t="s">
        <v>10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13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14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15</v>
      </c>
      <c r="B11" s="1"/>
      <c r="C11" s="1"/>
      <c r="D11" s="1" t="s">
        <v>15</v>
      </c>
      <c r="E11" s="56">
        <v>0</v>
      </c>
      <c r="F11" s="57"/>
      <c r="G11" s="58" t="s">
        <v>16</v>
      </c>
      <c r="H11" s="59" t="s">
        <v>17</v>
      </c>
      <c r="I11" s="59"/>
      <c r="J11" s="59"/>
      <c r="K11" s="59"/>
      <c r="L11" s="60">
        <v>1925250000</v>
      </c>
      <c r="M11" s="60">
        <v>1832404860</v>
      </c>
      <c r="N11" s="60">
        <v>1878586380</v>
      </c>
      <c r="O11" s="60">
        <v>2432222100</v>
      </c>
      <c r="P11" s="60">
        <v>7533104600</v>
      </c>
      <c r="Q11" s="60">
        <v>7939080800</v>
      </c>
      <c r="R11" s="60">
        <v>8242862860</v>
      </c>
      <c r="S11" s="60">
        <v>8317936200</v>
      </c>
      <c r="T11" s="60" t="s">
        <v>18</v>
      </c>
      <c r="U11" s="60" t="s">
        <v>18</v>
      </c>
      <c r="V11" s="61"/>
      <c r="W11" s="62"/>
      <c r="X11" s="62"/>
      <c r="Y11" s="57"/>
      <c r="Z11" s="58" t="s">
        <v>19</v>
      </c>
      <c r="AA11" s="59" t="s">
        <v>20</v>
      </c>
      <c r="AB11" s="59"/>
      <c r="AC11" s="59"/>
      <c r="AD11" s="59"/>
      <c r="AE11" s="60">
        <f>L11</f>
        <v>1925250000</v>
      </c>
      <c r="AF11" s="60">
        <f aca="true" t="shared" si="0" ref="AF11:AN20">M11</f>
        <v>1832404860</v>
      </c>
      <c r="AG11" s="60">
        <f t="shared" si="0"/>
        <v>1878586380</v>
      </c>
      <c r="AH11" s="60">
        <f t="shared" si="0"/>
        <v>2432222100</v>
      </c>
      <c r="AI11" s="60">
        <f t="shared" si="0"/>
        <v>7533104600</v>
      </c>
      <c r="AJ11" s="60">
        <f t="shared" si="0"/>
        <v>7939080800</v>
      </c>
      <c r="AK11" s="60">
        <f t="shared" si="0"/>
        <v>8242862860</v>
      </c>
      <c r="AL11" s="60">
        <f t="shared" si="0"/>
        <v>8317936200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21</v>
      </c>
      <c r="B12" s="1"/>
      <c r="C12" s="1"/>
      <c r="D12" s="63" t="s">
        <v>22</v>
      </c>
      <c r="E12" s="56">
        <v>0</v>
      </c>
      <c r="F12" s="57"/>
      <c r="G12" s="58" t="s">
        <v>23</v>
      </c>
      <c r="H12" s="59" t="s">
        <v>24</v>
      </c>
      <c r="I12" s="59"/>
      <c r="J12" s="59"/>
      <c r="K12" s="59"/>
      <c r="L12" s="64">
        <v>240</v>
      </c>
      <c r="M12" s="64">
        <v>220.00000000000003</v>
      </c>
      <c r="N12" s="64">
        <v>220</v>
      </c>
      <c r="O12" s="64">
        <v>270</v>
      </c>
      <c r="P12" s="64">
        <v>680</v>
      </c>
      <c r="Q12" s="64">
        <v>700</v>
      </c>
      <c r="R12" s="64">
        <v>710</v>
      </c>
      <c r="S12" s="64">
        <v>700</v>
      </c>
      <c r="T12" s="64" t="s">
        <v>18</v>
      </c>
      <c r="U12" s="64" t="s">
        <v>18</v>
      </c>
      <c r="V12" s="61"/>
      <c r="W12" s="62"/>
      <c r="X12" s="62"/>
      <c r="Y12" s="57"/>
      <c r="Z12" s="58" t="s">
        <v>25</v>
      </c>
      <c r="AA12" s="59" t="s">
        <v>26</v>
      </c>
      <c r="AB12" s="59"/>
      <c r="AC12" s="59"/>
      <c r="AD12" s="59"/>
      <c r="AE12" s="64">
        <f aca="true" t="shared" si="1" ref="AE12:AE20">L12</f>
        <v>240</v>
      </c>
      <c r="AF12" s="64">
        <f t="shared" si="0"/>
        <v>220.00000000000003</v>
      </c>
      <c r="AG12" s="64">
        <f t="shared" si="0"/>
        <v>220</v>
      </c>
      <c r="AH12" s="64">
        <f t="shared" si="0"/>
        <v>270</v>
      </c>
      <c r="AI12" s="64">
        <f t="shared" si="0"/>
        <v>680</v>
      </c>
      <c r="AJ12" s="64">
        <f t="shared" si="0"/>
        <v>700</v>
      </c>
      <c r="AK12" s="64">
        <f t="shared" si="0"/>
        <v>710</v>
      </c>
      <c r="AL12" s="64">
        <f t="shared" si="0"/>
        <v>700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27</v>
      </c>
      <c r="B13" s="1"/>
      <c r="C13" s="1"/>
      <c r="D13" s="1" t="s">
        <v>28</v>
      </c>
      <c r="E13" s="56">
        <v>0</v>
      </c>
      <c r="F13" s="57"/>
      <c r="G13" s="58" t="s">
        <v>29</v>
      </c>
      <c r="H13" s="59" t="s">
        <v>17</v>
      </c>
      <c r="I13" s="59"/>
      <c r="J13" s="59"/>
      <c r="K13" s="59"/>
      <c r="L13" s="60">
        <v>1734939154.8840995</v>
      </c>
      <c r="M13" s="60">
        <v>1760196228.998511</v>
      </c>
      <c r="N13" s="60">
        <v>1723878226.6291754</v>
      </c>
      <c r="O13" s="60">
        <v>2590069533.89818</v>
      </c>
      <c r="P13" s="60">
        <v>7622526729.084331</v>
      </c>
      <c r="Q13" s="60">
        <v>8016288124.2827635</v>
      </c>
      <c r="R13" s="60">
        <v>8277622125.4403715</v>
      </c>
      <c r="S13" s="60">
        <v>8475071451.254367</v>
      </c>
      <c r="T13" s="60">
        <v>9339299221.587652</v>
      </c>
      <c r="U13" s="60">
        <v>9799760590.950102</v>
      </c>
      <c r="V13" s="61"/>
      <c r="W13" s="62"/>
      <c r="X13" s="62"/>
      <c r="Y13" s="57"/>
      <c r="Z13" s="58" t="s">
        <v>30</v>
      </c>
      <c r="AA13" s="59" t="s">
        <v>20</v>
      </c>
      <c r="AB13" s="59"/>
      <c r="AC13" s="59"/>
      <c r="AD13" s="59"/>
      <c r="AE13" s="60">
        <f t="shared" si="1"/>
        <v>1734939154.8840995</v>
      </c>
      <c r="AF13" s="60">
        <f t="shared" si="0"/>
        <v>1760196228.998511</v>
      </c>
      <c r="AG13" s="60">
        <f t="shared" si="0"/>
        <v>1723878226.6291754</v>
      </c>
      <c r="AH13" s="60">
        <f t="shared" si="0"/>
        <v>2590069533.89818</v>
      </c>
      <c r="AI13" s="60">
        <f t="shared" si="0"/>
        <v>7622526729.084331</v>
      </c>
      <c r="AJ13" s="60">
        <f t="shared" si="0"/>
        <v>8016288124.2827635</v>
      </c>
      <c r="AK13" s="60">
        <f t="shared" si="0"/>
        <v>8277622125.4403715</v>
      </c>
      <c r="AL13" s="60">
        <f t="shared" si="0"/>
        <v>8475071451.254367</v>
      </c>
      <c r="AM13" s="60">
        <f t="shared" si="0"/>
        <v>9339299221.587652</v>
      </c>
      <c r="AN13" s="60">
        <f t="shared" si="0"/>
        <v>9799760590.950102</v>
      </c>
      <c r="AO13" s="61"/>
      <c r="AP13" s="62"/>
    </row>
    <row r="14" spans="1:42" ht="16.5" customHeight="1">
      <c r="A14" s="1" t="s">
        <v>31</v>
      </c>
      <c r="B14" s="1"/>
      <c r="C14" s="1"/>
      <c r="D14" s="1" t="s">
        <v>32</v>
      </c>
      <c r="E14" s="56">
        <v>0</v>
      </c>
      <c r="F14" s="57"/>
      <c r="G14" s="58" t="s">
        <v>33</v>
      </c>
      <c r="H14" s="59" t="s">
        <v>17</v>
      </c>
      <c r="I14" s="59"/>
      <c r="J14" s="59"/>
      <c r="K14" s="59"/>
      <c r="L14" s="60">
        <v>1734939154.8840995</v>
      </c>
      <c r="M14" s="60">
        <v>1882140093.3308342</v>
      </c>
      <c r="N14" s="60">
        <v>2130433795.391751</v>
      </c>
      <c r="O14" s="60">
        <v>2558913326.9276667</v>
      </c>
      <c r="P14" s="60">
        <v>4684396131.616577</v>
      </c>
      <c r="Q14" s="60">
        <v>5010518208.800565</v>
      </c>
      <c r="R14" s="60">
        <v>5454186487.808885</v>
      </c>
      <c r="S14" s="60">
        <v>5780521007.079467</v>
      </c>
      <c r="T14" s="60">
        <v>6133789636.437857</v>
      </c>
      <c r="U14" s="60">
        <v>6530574379.597018</v>
      </c>
      <c r="V14" s="61"/>
      <c r="W14" s="62"/>
      <c r="X14" s="62"/>
      <c r="Y14" s="57"/>
      <c r="Z14" s="58" t="s">
        <v>34</v>
      </c>
      <c r="AA14" s="59" t="s">
        <v>20</v>
      </c>
      <c r="AB14" s="59"/>
      <c r="AC14" s="59"/>
      <c r="AD14" s="59"/>
      <c r="AE14" s="60">
        <f t="shared" si="1"/>
        <v>1734939154.8840995</v>
      </c>
      <c r="AF14" s="60">
        <f t="shared" si="0"/>
        <v>1882140093.3308342</v>
      </c>
      <c r="AG14" s="60">
        <f t="shared" si="0"/>
        <v>2130433795.391751</v>
      </c>
      <c r="AH14" s="60">
        <f t="shared" si="0"/>
        <v>2558913326.9276667</v>
      </c>
      <c r="AI14" s="60">
        <f t="shared" si="0"/>
        <v>4684396131.616577</v>
      </c>
      <c r="AJ14" s="60">
        <f t="shared" si="0"/>
        <v>5010518208.800565</v>
      </c>
      <c r="AK14" s="60">
        <f t="shared" si="0"/>
        <v>5454186487.808885</v>
      </c>
      <c r="AL14" s="60">
        <f t="shared" si="0"/>
        <v>5780521007.079467</v>
      </c>
      <c r="AM14" s="60">
        <f t="shared" si="0"/>
        <v>6133789636.437857</v>
      </c>
      <c r="AN14" s="60">
        <f t="shared" si="0"/>
        <v>6530574379.597018</v>
      </c>
      <c r="AO14" s="61"/>
      <c r="AP14" s="62"/>
    </row>
    <row r="15" spans="1:42" ht="16.5" customHeight="1">
      <c r="A15" s="1" t="s">
        <v>35</v>
      </c>
      <c r="B15" s="1"/>
      <c r="C15" s="1"/>
      <c r="D15" s="1" t="s">
        <v>36</v>
      </c>
      <c r="E15" s="56">
        <v>0</v>
      </c>
      <c r="F15" s="57"/>
      <c r="G15" s="58" t="s">
        <v>37</v>
      </c>
      <c r="H15" s="59" t="s">
        <v>38</v>
      </c>
      <c r="I15" s="59"/>
      <c r="J15" s="59"/>
      <c r="K15" s="59"/>
      <c r="L15" s="65">
        <v>6.496567000317313</v>
      </c>
      <c r="M15" s="65">
        <v>8.48450149</v>
      </c>
      <c r="N15" s="65">
        <v>13.1920946236</v>
      </c>
      <c r="O15" s="65">
        <v>9.377912500600004</v>
      </c>
      <c r="P15" s="65">
        <v>4.708413001912078</v>
      </c>
      <c r="Q15" s="65">
        <v>6.961880849121172</v>
      </c>
      <c r="R15" s="65">
        <v>8.854738382729607</v>
      </c>
      <c r="S15" s="65">
        <v>5.9831932773109315</v>
      </c>
      <c r="T15" s="65">
        <v>6.111363126710174</v>
      </c>
      <c r="U15" s="65">
        <v>6.468835201032277</v>
      </c>
      <c r="V15" s="61"/>
      <c r="W15" s="62"/>
      <c r="X15" s="62"/>
      <c r="Y15" s="57"/>
      <c r="Z15" s="58" t="s">
        <v>39</v>
      </c>
      <c r="AA15" s="59" t="s">
        <v>38</v>
      </c>
      <c r="AB15" s="59"/>
      <c r="AC15" s="59"/>
      <c r="AD15" s="59"/>
      <c r="AE15" s="65">
        <f t="shared" si="1"/>
        <v>6.496567000317313</v>
      </c>
      <c r="AF15" s="65">
        <f t="shared" si="0"/>
        <v>8.48450149</v>
      </c>
      <c r="AG15" s="65">
        <f t="shared" si="0"/>
        <v>13.1920946236</v>
      </c>
      <c r="AH15" s="65">
        <f t="shared" si="0"/>
        <v>9.377912500600004</v>
      </c>
      <c r="AI15" s="65">
        <f t="shared" si="0"/>
        <v>4.708413001912078</v>
      </c>
      <c r="AJ15" s="65">
        <f t="shared" si="0"/>
        <v>6.961880849121172</v>
      </c>
      <c r="AK15" s="65">
        <f t="shared" si="0"/>
        <v>8.854738382729607</v>
      </c>
      <c r="AL15" s="65">
        <f t="shared" si="0"/>
        <v>5.9831932773109315</v>
      </c>
      <c r="AM15" s="65">
        <f t="shared" si="0"/>
        <v>6.111363126710174</v>
      </c>
      <c r="AN15" s="65">
        <f t="shared" si="0"/>
        <v>6.468835201032277</v>
      </c>
      <c r="AO15" s="61"/>
      <c r="AP15" s="62"/>
    </row>
    <row r="16" spans="1:42" ht="16.5" customHeight="1">
      <c r="A16" s="1" t="s">
        <v>40</v>
      </c>
      <c r="B16" s="1"/>
      <c r="C16" s="1"/>
      <c r="D16" s="1" t="s">
        <v>41</v>
      </c>
      <c r="E16" s="56">
        <v>0</v>
      </c>
      <c r="F16" s="57"/>
      <c r="G16" s="58" t="s">
        <v>42</v>
      </c>
      <c r="H16" s="59" t="s">
        <v>38</v>
      </c>
      <c r="I16" s="59"/>
      <c r="J16" s="59"/>
      <c r="K16" s="59"/>
      <c r="L16" s="65">
        <v>0.698613442180033</v>
      </c>
      <c r="M16" s="65">
        <v>4.482807519851619</v>
      </c>
      <c r="N16" s="65">
        <v>10.40947944159187</v>
      </c>
      <c r="O16" s="65">
        <v>7.201167914190407</v>
      </c>
      <c r="P16" s="65">
        <v>2.243892238352686</v>
      </c>
      <c r="Q16" s="65">
        <v>4.477298454711715</v>
      </c>
      <c r="R16" s="65">
        <v>6.340768543747657</v>
      </c>
      <c r="S16" s="65">
        <v>3.547395914640177</v>
      </c>
      <c r="T16" s="65">
        <v>3.6956766435736625</v>
      </c>
      <c r="U16" s="65">
        <v>4.079571347217808</v>
      </c>
      <c r="V16" s="61"/>
      <c r="W16" s="62"/>
      <c r="X16" s="62"/>
      <c r="Y16" s="57"/>
      <c r="Z16" s="58" t="s">
        <v>43</v>
      </c>
      <c r="AA16" s="59" t="s">
        <v>38</v>
      </c>
      <c r="AB16" s="59"/>
      <c r="AC16" s="59"/>
      <c r="AD16" s="59"/>
      <c r="AE16" s="65">
        <f t="shared" si="1"/>
        <v>0.698613442180033</v>
      </c>
      <c r="AF16" s="65">
        <f t="shared" si="0"/>
        <v>4.482807519851619</v>
      </c>
      <c r="AG16" s="65">
        <f t="shared" si="0"/>
        <v>10.40947944159187</v>
      </c>
      <c r="AH16" s="65">
        <f t="shared" si="0"/>
        <v>7.201167914190407</v>
      </c>
      <c r="AI16" s="65">
        <f t="shared" si="0"/>
        <v>2.243892238352686</v>
      </c>
      <c r="AJ16" s="65">
        <f t="shared" si="0"/>
        <v>4.477298454711715</v>
      </c>
      <c r="AK16" s="65">
        <f t="shared" si="0"/>
        <v>6.340768543747657</v>
      </c>
      <c r="AL16" s="65">
        <f t="shared" si="0"/>
        <v>3.547395914640177</v>
      </c>
      <c r="AM16" s="65">
        <f t="shared" si="0"/>
        <v>3.6956766435736625</v>
      </c>
      <c r="AN16" s="65">
        <f t="shared" si="0"/>
        <v>4.079571347217808</v>
      </c>
      <c r="AO16" s="61"/>
      <c r="AP16" s="62"/>
    </row>
    <row r="17" spans="1:42" ht="16.5" customHeight="1">
      <c r="A17" s="1" t="s">
        <v>44</v>
      </c>
      <c r="B17" s="1"/>
      <c r="C17" s="1"/>
      <c r="D17" s="63" t="s">
        <v>45</v>
      </c>
      <c r="E17" s="56">
        <v>0</v>
      </c>
      <c r="F17" s="57"/>
      <c r="G17" s="58" t="s">
        <v>46</v>
      </c>
      <c r="H17" s="59" t="s">
        <v>47</v>
      </c>
      <c r="I17" s="59"/>
      <c r="J17" s="59"/>
      <c r="K17" s="59"/>
      <c r="L17" s="65">
        <v>18.30117004355194</v>
      </c>
      <c r="M17" s="65">
        <v>18.106505505187716</v>
      </c>
      <c r="N17" s="65">
        <v>16.878582586617398</v>
      </c>
      <c r="O17" s="65">
        <v>15.794704263382577</v>
      </c>
      <c r="P17" s="65">
        <v>26.536822884966522</v>
      </c>
      <c r="Q17" s="65">
        <v>25.283571167215513</v>
      </c>
      <c r="R17" s="65">
        <v>26.45777479892762</v>
      </c>
      <c r="S17" s="65">
        <v>25.854316546762597</v>
      </c>
      <c r="T17" s="65">
        <v>25.189349275526567</v>
      </c>
      <c r="U17" s="65">
        <v>27.326533159806576</v>
      </c>
      <c r="V17" s="61"/>
      <c r="W17" s="62"/>
      <c r="X17" s="62"/>
      <c r="Y17" s="57"/>
      <c r="Z17" s="58" t="s">
        <v>48</v>
      </c>
      <c r="AA17" s="59" t="s">
        <v>49</v>
      </c>
      <c r="AB17" s="59"/>
      <c r="AC17" s="59"/>
      <c r="AD17" s="59"/>
      <c r="AE17" s="65">
        <f t="shared" si="1"/>
        <v>18.30117004355194</v>
      </c>
      <c r="AF17" s="65">
        <f t="shared" si="0"/>
        <v>18.106505505187716</v>
      </c>
      <c r="AG17" s="65">
        <f t="shared" si="0"/>
        <v>16.878582586617398</v>
      </c>
      <c r="AH17" s="65">
        <f t="shared" si="0"/>
        <v>15.794704263382577</v>
      </c>
      <c r="AI17" s="65">
        <f t="shared" si="0"/>
        <v>26.536822884966522</v>
      </c>
      <c r="AJ17" s="65">
        <f t="shared" si="0"/>
        <v>25.283571167215513</v>
      </c>
      <c r="AK17" s="65">
        <f t="shared" si="0"/>
        <v>26.45777479892762</v>
      </c>
      <c r="AL17" s="65">
        <f t="shared" si="0"/>
        <v>25.854316546762597</v>
      </c>
      <c r="AM17" s="65">
        <f t="shared" si="0"/>
        <v>25.189349275526567</v>
      </c>
      <c r="AN17" s="65">
        <f t="shared" si="0"/>
        <v>27.326533159806576</v>
      </c>
      <c r="AO17" s="61"/>
      <c r="AP17" s="62"/>
    </row>
    <row r="18" spans="1:42" ht="16.5" customHeight="1">
      <c r="A18" s="1" t="s">
        <v>50</v>
      </c>
      <c r="B18" s="1"/>
      <c r="C18" s="1"/>
      <c r="D18" s="63" t="s">
        <v>51</v>
      </c>
      <c r="E18" s="56">
        <v>0</v>
      </c>
      <c r="F18" s="57"/>
      <c r="G18" s="58" t="s">
        <v>52</v>
      </c>
      <c r="H18" s="59" t="s">
        <v>47</v>
      </c>
      <c r="I18" s="59"/>
      <c r="J18" s="59"/>
      <c r="K18" s="59"/>
      <c r="L18" s="65">
        <v>6.213066339077076</v>
      </c>
      <c r="M18" s="65">
        <v>6.415366117126696</v>
      </c>
      <c r="N18" s="65">
        <v>4.969614316226077</v>
      </c>
      <c r="O18" s="65">
        <v>6.478308862629557</v>
      </c>
      <c r="P18" s="65">
        <v>13.129827177648629</v>
      </c>
      <c r="Q18" s="65">
        <v>12.641785583607756</v>
      </c>
      <c r="R18" s="65">
        <v>12.818364611260058</v>
      </c>
      <c r="S18" s="65">
        <v>12.529976019184655</v>
      </c>
      <c r="T18" s="65">
        <v>11.709326749176094</v>
      </c>
      <c r="U18" s="65">
        <v>12.276968781074082</v>
      </c>
      <c r="V18" s="61"/>
      <c r="W18" s="62"/>
      <c r="X18" s="62"/>
      <c r="Y18" s="57"/>
      <c r="Z18" s="58" t="s">
        <v>53</v>
      </c>
      <c r="AA18" s="59" t="s">
        <v>49</v>
      </c>
      <c r="AB18" s="59"/>
      <c r="AC18" s="59"/>
      <c r="AD18" s="59"/>
      <c r="AE18" s="65">
        <f t="shared" si="1"/>
        <v>6.213066339077076</v>
      </c>
      <c r="AF18" s="65">
        <f t="shared" si="0"/>
        <v>6.415366117126696</v>
      </c>
      <c r="AG18" s="65">
        <f t="shared" si="0"/>
        <v>4.969614316226077</v>
      </c>
      <c r="AH18" s="65">
        <f t="shared" si="0"/>
        <v>6.478308862629557</v>
      </c>
      <c r="AI18" s="65">
        <f t="shared" si="0"/>
        <v>13.129827177648629</v>
      </c>
      <c r="AJ18" s="65">
        <f t="shared" si="0"/>
        <v>12.641785583607756</v>
      </c>
      <c r="AK18" s="65">
        <f t="shared" si="0"/>
        <v>12.818364611260058</v>
      </c>
      <c r="AL18" s="65">
        <f t="shared" si="0"/>
        <v>12.529976019184655</v>
      </c>
      <c r="AM18" s="65">
        <f t="shared" si="0"/>
        <v>11.709326749176094</v>
      </c>
      <c r="AN18" s="65">
        <f t="shared" si="0"/>
        <v>12.276968781074082</v>
      </c>
      <c r="AO18" s="61"/>
      <c r="AP18" s="62"/>
    </row>
    <row r="19" spans="1:42" ht="16.5" customHeight="1">
      <c r="A19" s="1" t="s">
        <v>54</v>
      </c>
      <c r="B19" s="66"/>
      <c r="C19" s="1"/>
      <c r="D19" s="63" t="s">
        <v>55</v>
      </c>
      <c r="E19" s="56">
        <v>0</v>
      </c>
      <c r="F19" s="57"/>
      <c r="G19" s="58" t="s">
        <v>56</v>
      </c>
      <c r="H19" s="59" t="s">
        <v>47</v>
      </c>
      <c r="I19" s="59"/>
      <c r="J19" s="59"/>
      <c r="K19" s="59"/>
      <c r="L19" s="65">
        <v>12.088103704474864</v>
      </c>
      <c r="M19" s="65">
        <v>11.691139388061018</v>
      </c>
      <c r="N19" s="65">
        <v>11.908968270391322</v>
      </c>
      <c r="O19" s="65">
        <v>9.31639540075302</v>
      </c>
      <c r="P19" s="65">
        <v>13.406995707317895</v>
      </c>
      <c r="Q19" s="65">
        <v>12.641785583607756</v>
      </c>
      <c r="R19" s="65">
        <v>13.639410187667561</v>
      </c>
      <c r="S19" s="65">
        <v>13.324340527577938</v>
      </c>
      <c r="T19" s="65">
        <v>13.480022526350474</v>
      </c>
      <c r="U19" s="65">
        <v>15.049564378732494</v>
      </c>
      <c r="V19" s="61"/>
      <c r="W19" s="62"/>
      <c r="X19" s="62"/>
      <c r="Y19" s="57"/>
      <c r="Z19" s="58" t="s">
        <v>57</v>
      </c>
      <c r="AA19" s="59" t="s">
        <v>49</v>
      </c>
      <c r="AB19" s="59"/>
      <c r="AC19" s="59"/>
      <c r="AD19" s="59"/>
      <c r="AE19" s="65">
        <f t="shared" si="1"/>
        <v>12.088103704474864</v>
      </c>
      <c r="AF19" s="65">
        <f t="shared" si="0"/>
        <v>11.691139388061018</v>
      </c>
      <c r="AG19" s="65">
        <f t="shared" si="0"/>
        <v>11.908968270391322</v>
      </c>
      <c r="AH19" s="65">
        <f t="shared" si="0"/>
        <v>9.31639540075302</v>
      </c>
      <c r="AI19" s="65">
        <f t="shared" si="0"/>
        <v>13.406995707317895</v>
      </c>
      <c r="AJ19" s="65">
        <f t="shared" si="0"/>
        <v>12.641785583607756</v>
      </c>
      <c r="AK19" s="65">
        <f t="shared" si="0"/>
        <v>13.639410187667561</v>
      </c>
      <c r="AL19" s="65">
        <f t="shared" si="0"/>
        <v>13.324340527577938</v>
      </c>
      <c r="AM19" s="65">
        <f t="shared" si="0"/>
        <v>13.480022526350474</v>
      </c>
      <c r="AN19" s="65">
        <f t="shared" si="0"/>
        <v>15.049564378732494</v>
      </c>
      <c r="AO19" s="61"/>
      <c r="AP19" s="62"/>
    </row>
    <row r="20" spans="1:42" ht="16.5" customHeight="1">
      <c r="A20" s="66" t="s">
        <v>58</v>
      </c>
      <c r="B20" s="7"/>
      <c r="C20" s="66"/>
      <c r="D20" s="63" t="s">
        <v>59</v>
      </c>
      <c r="E20" s="56">
        <v>0</v>
      </c>
      <c r="F20" s="67"/>
      <c r="G20" s="68" t="s">
        <v>60</v>
      </c>
      <c r="H20" s="69" t="s">
        <v>47</v>
      </c>
      <c r="I20" s="69"/>
      <c r="J20" s="69"/>
      <c r="K20" s="69"/>
      <c r="L20" s="70">
        <v>15.047046715120945</v>
      </c>
      <c r="M20" s="70">
        <v>16.992927178860374</v>
      </c>
      <c r="N20" s="70">
        <v>15.622901833967948</v>
      </c>
      <c r="O20" s="70">
        <v>21.991020265623458</v>
      </c>
      <c r="P20" s="70">
        <v>10.515763211137493</v>
      </c>
      <c r="Q20" s="70">
        <v>10.0071427060633</v>
      </c>
      <c r="R20" s="70">
        <v>7.489510300268767</v>
      </c>
      <c r="S20" s="70">
        <v>6.065027471270084</v>
      </c>
      <c r="T20" s="70">
        <v>12.461983575423117</v>
      </c>
      <c r="U20" s="70">
        <v>12.566924630896162</v>
      </c>
      <c r="V20" s="71"/>
      <c r="W20" s="62"/>
      <c r="X20" s="62"/>
      <c r="Y20" s="67"/>
      <c r="Z20" s="68" t="s">
        <v>61</v>
      </c>
      <c r="AA20" s="69" t="s">
        <v>49</v>
      </c>
      <c r="AB20" s="69"/>
      <c r="AC20" s="69"/>
      <c r="AD20" s="69"/>
      <c r="AE20" s="70">
        <f t="shared" si="1"/>
        <v>15.047046715120945</v>
      </c>
      <c r="AF20" s="70">
        <f t="shared" si="0"/>
        <v>16.992927178860374</v>
      </c>
      <c r="AG20" s="70">
        <f t="shared" si="0"/>
        <v>15.622901833967948</v>
      </c>
      <c r="AH20" s="70">
        <f t="shared" si="0"/>
        <v>21.991020265623458</v>
      </c>
      <c r="AI20" s="70">
        <f t="shared" si="0"/>
        <v>10.515763211137493</v>
      </c>
      <c r="AJ20" s="70">
        <f t="shared" si="0"/>
        <v>10.0071427060633</v>
      </c>
      <c r="AK20" s="70">
        <f t="shared" si="0"/>
        <v>7.489510300268767</v>
      </c>
      <c r="AL20" s="70">
        <f t="shared" si="0"/>
        <v>6.065027471270084</v>
      </c>
      <c r="AM20" s="70">
        <f t="shared" si="0"/>
        <v>12.461983575423117</v>
      </c>
      <c r="AN20" s="70">
        <f t="shared" si="0"/>
        <v>12.566924630896162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62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63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64</v>
      </c>
      <c r="B23" s="1"/>
      <c r="C23" s="1"/>
      <c r="D23" s="63" t="s">
        <v>65</v>
      </c>
      <c r="E23" s="77">
        <v>0</v>
      </c>
      <c r="F23" s="57"/>
      <c r="G23" s="58" t="s">
        <v>66</v>
      </c>
      <c r="H23" s="59" t="s">
        <v>38</v>
      </c>
      <c r="I23" s="59"/>
      <c r="J23" s="59"/>
      <c r="K23" s="59"/>
      <c r="L23" s="78">
        <v>3.8999999999999915</v>
      </c>
      <c r="M23" s="78">
        <v>3.36551470827699</v>
      </c>
      <c r="N23" s="78">
        <v>1.9746296407247712</v>
      </c>
      <c r="O23" s="78">
        <v>9.099999999999994</v>
      </c>
      <c r="P23" s="78">
        <v>5.924268679848339</v>
      </c>
      <c r="Q23" s="78">
        <v>2.354490528203627</v>
      </c>
      <c r="R23" s="78">
        <v>2.528502841924279</v>
      </c>
      <c r="S23" s="78">
        <v>7.1743430198201565</v>
      </c>
      <c r="T23" s="78">
        <v>8.293020305445083</v>
      </c>
      <c r="U23" s="78">
        <v>5.675897298900551</v>
      </c>
      <c r="V23" s="79"/>
      <c r="W23" s="62"/>
      <c r="X23" s="62"/>
      <c r="Y23" s="57"/>
      <c r="Z23" s="58" t="s">
        <v>67</v>
      </c>
      <c r="AA23" s="59" t="s">
        <v>38</v>
      </c>
      <c r="AB23" s="59"/>
      <c r="AC23" s="59"/>
      <c r="AD23" s="59"/>
      <c r="AE23" s="78">
        <f aca="true" t="shared" si="2" ref="AE23:AN26">L23</f>
        <v>3.8999999999999915</v>
      </c>
      <c r="AF23" s="78">
        <f t="shared" si="2"/>
        <v>3.36551470827699</v>
      </c>
      <c r="AG23" s="78">
        <f t="shared" si="2"/>
        <v>1.9746296407247712</v>
      </c>
      <c r="AH23" s="78">
        <f t="shared" si="2"/>
        <v>9.099999999999994</v>
      </c>
      <c r="AI23" s="78">
        <f t="shared" si="2"/>
        <v>5.924268679848339</v>
      </c>
      <c r="AJ23" s="78">
        <f t="shared" si="2"/>
        <v>2.354490528203627</v>
      </c>
      <c r="AK23" s="78">
        <f t="shared" si="2"/>
        <v>2.528502841924279</v>
      </c>
      <c r="AL23" s="78">
        <f t="shared" si="2"/>
        <v>7.1743430198201565</v>
      </c>
      <c r="AM23" s="78">
        <f t="shared" si="2"/>
        <v>8.293020305445083</v>
      </c>
      <c r="AN23" s="78">
        <f t="shared" si="2"/>
        <v>5.675897298900551</v>
      </c>
      <c r="AO23" s="79"/>
      <c r="AP23" s="62"/>
    </row>
    <row r="24" spans="1:42" ht="16.5" customHeight="1">
      <c r="A24" s="1" t="s">
        <v>68</v>
      </c>
      <c r="B24" s="80"/>
      <c r="C24" s="1"/>
      <c r="D24" s="1" t="s">
        <v>69</v>
      </c>
      <c r="E24" s="77">
        <v>0</v>
      </c>
      <c r="F24" s="57"/>
      <c r="G24" s="58" t="s">
        <v>70</v>
      </c>
      <c r="H24" s="59" t="s">
        <v>71</v>
      </c>
      <c r="I24" s="59"/>
      <c r="J24" s="59"/>
      <c r="K24" s="59"/>
      <c r="L24" s="78">
        <v>393.435</v>
      </c>
      <c r="M24" s="78">
        <v>442.801</v>
      </c>
      <c r="N24" s="78">
        <v>477.9252375</v>
      </c>
      <c r="O24" s="78">
        <v>557.2741752917</v>
      </c>
      <c r="P24" s="78">
        <v>646.6359745507</v>
      </c>
      <c r="Q24" s="78">
        <v>681.8617189473</v>
      </c>
      <c r="R24" s="78">
        <v>720.98</v>
      </c>
      <c r="S24" s="78">
        <v>787.25</v>
      </c>
      <c r="T24" s="78">
        <v>831.53</v>
      </c>
      <c r="U24" s="78">
        <v>887.63</v>
      </c>
      <c r="V24" s="61"/>
      <c r="W24" s="62"/>
      <c r="X24" s="62"/>
      <c r="Y24" s="57"/>
      <c r="Z24" s="58" t="s">
        <v>72</v>
      </c>
      <c r="AA24" s="59" t="s">
        <v>73</v>
      </c>
      <c r="AB24" s="59"/>
      <c r="AC24" s="59"/>
      <c r="AD24" s="59"/>
      <c r="AE24" s="78">
        <f t="shared" si="2"/>
        <v>393.435</v>
      </c>
      <c r="AF24" s="78">
        <f t="shared" si="2"/>
        <v>442.801</v>
      </c>
      <c r="AG24" s="78">
        <f t="shared" si="2"/>
        <v>477.9252375</v>
      </c>
      <c r="AH24" s="78">
        <f t="shared" si="2"/>
        <v>557.2741752917</v>
      </c>
      <c r="AI24" s="78">
        <f t="shared" si="2"/>
        <v>646.6359745507</v>
      </c>
      <c r="AJ24" s="78">
        <f t="shared" si="2"/>
        <v>681.8617189473</v>
      </c>
      <c r="AK24" s="78">
        <f t="shared" si="2"/>
        <v>720.98</v>
      </c>
      <c r="AL24" s="78">
        <f t="shared" si="2"/>
        <v>787.25</v>
      </c>
      <c r="AM24" s="78">
        <f t="shared" si="2"/>
        <v>831.53</v>
      </c>
      <c r="AN24" s="78">
        <f t="shared" si="2"/>
        <v>887.63</v>
      </c>
      <c r="AO24" s="61"/>
      <c r="AP24" s="62"/>
    </row>
    <row r="25" spans="1:42" ht="16.5" customHeight="1">
      <c r="A25" s="80" t="s">
        <v>74</v>
      </c>
      <c r="B25" s="66"/>
      <c r="C25" s="80"/>
      <c r="D25" s="63" t="s">
        <v>75</v>
      </c>
      <c r="E25" s="77">
        <v>0</v>
      </c>
      <c r="F25" s="57"/>
      <c r="G25" s="58" t="s">
        <v>76</v>
      </c>
      <c r="H25" s="59" t="s">
        <v>38</v>
      </c>
      <c r="I25" s="59"/>
      <c r="J25" s="59"/>
      <c r="K25" s="59"/>
      <c r="L25" s="78">
        <v>71.27608596324689</v>
      </c>
      <c r="M25" s="78">
        <v>14.444345861281676</v>
      </c>
      <c r="N25" s="78">
        <v>10.905154435634557</v>
      </c>
      <c r="O25" s="78">
        <v>-6.392528125711976</v>
      </c>
      <c r="P25" s="78">
        <v>12.083334919251044</v>
      </c>
      <c r="Q25" s="78">
        <v>17.817813346494233</v>
      </c>
      <c r="R25" s="78">
        <v>18.934800748674505</v>
      </c>
      <c r="S25" s="78">
        <v>10.647238696599942</v>
      </c>
      <c r="T25" s="78">
        <v>12.3342983727444</v>
      </c>
      <c r="U25" s="78" t="s">
        <v>18</v>
      </c>
      <c r="V25" s="61"/>
      <c r="W25" s="62"/>
      <c r="X25" s="62"/>
      <c r="Y25" s="57"/>
      <c r="Z25" s="58" t="s">
        <v>77</v>
      </c>
      <c r="AA25" s="59" t="s">
        <v>38</v>
      </c>
      <c r="AB25" s="59"/>
      <c r="AC25" s="59"/>
      <c r="AD25" s="59"/>
      <c r="AE25" s="78">
        <f t="shared" si="2"/>
        <v>71.27608596324689</v>
      </c>
      <c r="AF25" s="78">
        <f t="shared" si="2"/>
        <v>14.444345861281676</v>
      </c>
      <c r="AG25" s="78">
        <f t="shared" si="2"/>
        <v>10.905154435634557</v>
      </c>
      <c r="AH25" s="78">
        <f t="shared" si="2"/>
        <v>-6.392528125711976</v>
      </c>
      <c r="AI25" s="78">
        <f t="shared" si="2"/>
        <v>12.083334919251044</v>
      </c>
      <c r="AJ25" s="78">
        <f t="shared" si="2"/>
        <v>17.817813346494233</v>
      </c>
      <c r="AK25" s="78">
        <f t="shared" si="2"/>
        <v>18.934800748674505</v>
      </c>
      <c r="AL25" s="78">
        <f t="shared" si="2"/>
        <v>10.647238696599942</v>
      </c>
      <c r="AM25" s="78">
        <f t="shared" si="2"/>
        <v>12.3342983727444</v>
      </c>
      <c r="AN25" s="78" t="str">
        <f t="shared" si="2"/>
        <v>...</v>
      </c>
      <c r="AO25" s="61"/>
      <c r="AP25" s="62"/>
    </row>
    <row r="26" spans="1:42" ht="16.5" customHeight="1">
      <c r="A26" s="66" t="s">
        <v>78</v>
      </c>
      <c r="B26" s="7"/>
      <c r="C26" s="66"/>
      <c r="D26" s="63" t="s">
        <v>79</v>
      </c>
      <c r="E26" s="77">
        <v>0</v>
      </c>
      <c r="F26" s="67"/>
      <c r="G26" s="68" t="s">
        <v>80</v>
      </c>
      <c r="H26" s="69" t="s">
        <v>38</v>
      </c>
      <c r="I26" s="69"/>
      <c r="J26" s="69"/>
      <c r="K26" s="69"/>
      <c r="L26" s="70">
        <v>24.767875828647316</v>
      </c>
      <c r="M26" s="70">
        <v>24.823937222986725</v>
      </c>
      <c r="N26" s="70">
        <v>26.045069786515086</v>
      </c>
      <c r="O26" s="70">
        <v>19.640800611986272</v>
      </c>
      <c r="P26" s="70">
        <v>25.531113300576585</v>
      </c>
      <c r="Q26" s="70">
        <v>27.125009679912154</v>
      </c>
      <c r="R26" s="70">
        <v>29.54742670842874</v>
      </c>
      <c r="S26" s="70">
        <v>29.24374720869117</v>
      </c>
      <c r="T26" s="70">
        <v>28.2233930194146</v>
      </c>
      <c r="U26" s="70" t="s">
        <v>18</v>
      </c>
      <c r="V26" s="71"/>
      <c r="W26" s="62"/>
      <c r="X26" s="62"/>
      <c r="Y26" s="67"/>
      <c r="Z26" s="68" t="s">
        <v>81</v>
      </c>
      <c r="AA26" s="69" t="s">
        <v>38</v>
      </c>
      <c r="AB26" s="69"/>
      <c r="AC26" s="69"/>
      <c r="AD26" s="69"/>
      <c r="AE26" s="70">
        <f t="shared" si="2"/>
        <v>24.767875828647316</v>
      </c>
      <c r="AF26" s="70">
        <f t="shared" si="2"/>
        <v>24.823937222986725</v>
      </c>
      <c r="AG26" s="70">
        <f t="shared" si="2"/>
        <v>26.045069786515086</v>
      </c>
      <c r="AH26" s="70">
        <f t="shared" si="2"/>
        <v>19.640800611986272</v>
      </c>
      <c r="AI26" s="70">
        <f t="shared" si="2"/>
        <v>25.531113300576585</v>
      </c>
      <c r="AJ26" s="70">
        <f t="shared" si="2"/>
        <v>27.125009679912154</v>
      </c>
      <c r="AK26" s="70">
        <f t="shared" si="2"/>
        <v>29.54742670842874</v>
      </c>
      <c r="AL26" s="70">
        <f t="shared" si="2"/>
        <v>29.24374720869117</v>
      </c>
      <c r="AM26" s="70">
        <f t="shared" si="2"/>
        <v>28.2233930194146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82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83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84</v>
      </c>
      <c r="B29" s="1"/>
      <c r="C29" s="1"/>
      <c r="D29" s="63" t="s">
        <v>85</v>
      </c>
      <c r="E29" s="77">
        <v>0</v>
      </c>
      <c r="F29" s="57"/>
      <c r="G29" s="58" t="s">
        <v>86</v>
      </c>
      <c r="H29" s="59" t="s">
        <v>47</v>
      </c>
      <c r="I29" s="59"/>
      <c r="J29" s="59"/>
      <c r="K29" s="59"/>
      <c r="L29" s="65">
        <v>20.241376067143136</v>
      </c>
      <c r="M29" s="65">
        <v>17.626457222363587</v>
      </c>
      <c r="N29" s="65">
        <v>18.079827797733063</v>
      </c>
      <c r="O29" s="65">
        <v>26.06019769622714</v>
      </c>
      <c r="P29" s="65">
        <v>23.347923756676213</v>
      </c>
      <c r="Q29" s="65">
        <v>26.008022782420788</v>
      </c>
      <c r="R29" s="65">
        <v>25.3</v>
      </c>
      <c r="S29" s="65">
        <v>25.008152415048396</v>
      </c>
      <c r="T29" s="65">
        <v>23.58315697292564</v>
      </c>
      <c r="U29" s="65">
        <v>23.395805292009378</v>
      </c>
      <c r="V29" s="61"/>
      <c r="W29" s="62"/>
      <c r="X29" s="62"/>
      <c r="Y29" s="57"/>
      <c r="Z29" s="58" t="s">
        <v>87</v>
      </c>
      <c r="AA29" s="59" t="s">
        <v>49</v>
      </c>
      <c r="AB29" s="59"/>
      <c r="AC29" s="59"/>
      <c r="AD29" s="59"/>
      <c r="AE29" s="65">
        <f aca="true" t="shared" si="3" ref="AE29:AN31">L29</f>
        <v>20.241376067143136</v>
      </c>
      <c r="AF29" s="65">
        <f t="shared" si="3"/>
        <v>17.626457222363587</v>
      </c>
      <c r="AG29" s="65">
        <f t="shared" si="3"/>
        <v>18.079827797733063</v>
      </c>
      <c r="AH29" s="65">
        <f t="shared" si="3"/>
        <v>26.06019769622714</v>
      </c>
      <c r="AI29" s="65">
        <f t="shared" si="3"/>
        <v>23.347923756676213</v>
      </c>
      <c r="AJ29" s="65">
        <f t="shared" si="3"/>
        <v>26.008022782420788</v>
      </c>
      <c r="AK29" s="65">
        <f t="shared" si="3"/>
        <v>25.3</v>
      </c>
      <c r="AL29" s="65">
        <f t="shared" si="3"/>
        <v>25.008152415048396</v>
      </c>
      <c r="AM29" s="65">
        <f t="shared" si="3"/>
        <v>23.58315697292564</v>
      </c>
      <c r="AN29" s="65">
        <f t="shared" si="3"/>
        <v>23.395805292009378</v>
      </c>
      <c r="AO29" s="61"/>
      <c r="AP29" s="62"/>
    </row>
    <row r="30" spans="1:42" ht="16.5" customHeight="1">
      <c r="A30" s="1" t="s">
        <v>88</v>
      </c>
      <c r="B30" s="1"/>
      <c r="C30" s="1"/>
      <c r="D30" s="63" t="s">
        <v>89</v>
      </c>
      <c r="E30" s="77">
        <v>0</v>
      </c>
      <c r="F30" s="57"/>
      <c r="G30" s="58" t="s">
        <v>90</v>
      </c>
      <c r="H30" s="59" t="s">
        <v>47</v>
      </c>
      <c r="I30" s="59"/>
      <c r="J30" s="59"/>
      <c r="K30" s="59"/>
      <c r="L30" s="65">
        <v>19.48181612354886</v>
      </c>
      <c r="M30" s="65">
        <v>22.13805416040202</v>
      </c>
      <c r="N30" s="65">
        <v>19.28854895868806</v>
      </c>
      <c r="O30" s="65">
        <v>25.75031715517571</v>
      </c>
      <c r="P30" s="65">
        <v>28.314606741573034</v>
      </c>
      <c r="Q30" s="65">
        <v>29.968050130041462</v>
      </c>
      <c r="R30" s="65">
        <v>30.600000000000005</v>
      </c>
      <c r="S30" s="65">
        <v>28.512319041179275</v>
      </c>
      <c r="T30" s="65">
        <v>28.3572940232066</v>
      </c>
      <c r="U30" s="65">
        <v>28.149458105987723</v>
      </c>
      <c r="V30" s="61"/>
      <c r="W30" s="62"/>
      <c r="X30" s="62"/>
      <c r="Y30" s="57"/>
      <c r="Z30" s="58" t="s">
        <v>91</v>
      </c>
      <c r="AA30" s="59" t="s">
        <v>49</v>
      </c>
      <c r="AB30" s="59"/>
      <c r="AC30" s="59"/>
      <c r="AD30" s="59"/>
      <c r="AE30" s="65">
        <f t="shared" si="3"/>
        <v>19.48181612354886</v>
      </c>
      <c r="AF30" s="65">
        <f t="shared" si="3"/>
        <v>22.13805416040202</v>
      </c>
      <c r="AG30" s="65">
        <f t="shared" si="3"/>
        <v>19.28854895868806</v>
      </c>
      <c r="AH30" s="65">
        <f t="shared" si="3"/>
        <v>25.75031715517571</v>
      </c>
      <c r="AI30" s="65">
        <f t="shared" si="3"/>
        <v>28.314606741573034</v>
      </c>
      <c r="AJ30" s="65">
        <f t="shared" si="3"/>
        <v>29.968050130041462</v>
      </c>
      <c r="AK30" s="65">
        <f t="shared" si="3"/>
        <v>30.600000000000005</v>
      </c>
      <c r="AL30" s="65">
        <f t="shared" si="3"/>
        <v>28.512319041179275</v>
      </c>
      <c r="AM30" s="65">
        <f t="shared" si="3"/>
        <v>28.3572940232066</v>
      </c>
      <c r="AN30" s="65">
        <f t="shared" si="3"/>
        <v>28.149458105987723</v>
      </c>
      <c r="AO30" s="61"/>
      <c r="AP30" s="62"/>
    </row>
    <row r="31" spans="1:42" ht="16.5" customHeight="1">
      <c r="A31" s="1" t="s">
        <v>92</v>
      </c>
      <c r="B31" s="1"/>
      <c r="C31" s="1"/>
      <c r="D31" s="63" t="s">
        <v>93</v>
      </c>
      <c r="E31" s="77">
        <v>0</v>
      </c>
      <c r="F31" s="67"/>
      <c r="G31" s="68" t="s">
        <v>94</v>
      </c>
      <c r="H31" s="69" t="s">
        <v>47</v>
      </c>
      <c r="I31" s="69"/>
      <c r="J31" s="69"/>
      <c r="K31" s="69"/>
      <c r="L31" s="70">
        <v>0.7595599435942829</v>
      </c>
      <c r="M31" s="70">
        <v>-4.511596938038437</v>
      </c>
      <c r="N31" s="70">
        <v>-1.2087211609549942</v>
      </c>
      <c r="O31" s="70">
        <v>0.3098805410514238</v>
      </c>
      <c r="P31" s="70">
        <v>-4.966682984896821</v>
      </c>
      <c r="Q31" s="70">
        <v>-3.960027347620666</v>
      </c>
      <c r="R31" s="70">
        <v>-5.300000000000002</v>
      </c>
      <c r="S31" s="70">
        <v>-3.504166626130878</v>
      </c>
      <c r="T31" s="70">
        <v>-4.7741370502809595</v>
      </c>
      <c r="U31" s="70">
        <v>-4.753652813978352</v>
      </c>
      <c r="V31" s="71"/>
      <c r="W31" s="62"/>
      <c r="X31" s="62"/>
      <c r="Y31" s="67"/>
      <c r="Z31" s="68" t="s">
        <v>95</v>
      </c>
      <c r="AA31" s="69" t="s">
        <v>49</v>
      </c>
      <c r="AB31" s="69"/>
      <c r="AC31" s="69"/>
      <c r="AD31" s="69"/>
      <c r="AE31" s="70">
        <f t="shared" si="3"/>
        <v>0.7595599435942829</v>
      </c>
      <c r="AF31" s="70">
        <f t="shared" si="3"/>
        <v>-4.511596938038437</v>
      </c>
      <c r="AG31" s="70">
        <f t="shared" si="3"/>
        <v>-1.2087211609549942</v>
      </c>
      <c r="AH31" s="70">
        <f t="shared" si="3"/>
        <v>0.3098805410514238</v>
      </c>
      <c r="AI31" s="70">
        <f t="shared" si="3"/>
        <v>-4.966682984896821</v>
      </c>
      <c r="AJ31" s="70">
        <f t="shared" si="3"/>
        <v>-3.960027347620666</v>
      </c>
      <c r="AK31" s="70">
        <f t="shared" si="3"/>
        <v>-5.300000000000002</v>
      </c>
      <c r="AL31" s="70">
        <f t="shared" si="3"/>
        <v>-3.504166626130878</v>
      </c>
      <c r="AM31" s="70">
        <f t="shared" si="3"/>
        <v>-4.7741370502809595</v>
      </c>
      <c r="AN31" s="70">
        <f t="shared" si="3"/>
        <v>-4.753652813978352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96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97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98</v>
      </c>
      <c r="B34" s="7"/>
      <c r="C34" s="1"/>
      <c r="D34" s="1" t="s">
        <v>99</v>
      </c>
      <c r="E34" s="77">
        <v>0</v>
      </c>
      <c r="F34" s="57"/>
      <c r="G34" s="58" t="s">
        <v>100</v>
      </c>
      <c r="H34" s="59" t="s">
        <v>38</v>
      </c>
      <c r="I34" s="59"/>
      <c r="J34" s="59"/>
      <c r="K34" s="59"/>
      <c r="L34" s="65">
        <v>-3.5520871703898678</v>
      </c>
      <c r="M34" s="65">
        <v>18.020990752542488</v>
      </c>
      <c r="N34" s="65">
        <v>10.082376476314423</v>
      </c>
      <c r="O34" s="65">
        <v>13.49397348573899</v>
      </c>
      <c r="P34" s="65">
        <v>9.61637941083309</v>
      </c>
      <c r="Q34" s="65">
        <v>8.561191612302693</v>
      </c>
      <c r="R34" s="65">
        <v>-3.751819794852196</v>
      </c>
      <c r="S34" s="65">
        <v>9.78017016075708</v>
      </c>
      <c r="T34" s="65">
        <v>40.72044308583261</v>
      </c>
      <c r="U34" s="65">
        <v>10.837223636520605</v>
      </c>
      <c r="V34" s="61"/>
      <c r="W34" s="62"/>
      <c r="X34" s="62"/>
      <c r="Y34" s="57"/>
      <c r="Z34" s="58" t="s">
        <v>101</v>
      </c>
      <c r="AA34" s="59" t="s">
        <v>38</v>
      </c>
      <c r="AB34" s="59"/>
      <c r="AC34" s="59"/>
      <c r="AD34" s="59"/>
      <c r="AE34" s="65">
        <f aca="true" t="shared" si="4" ref="AE34:AN39">L34</f>
        <v>-3.5520871703898678</v>
      </c>
      <c r="AF34" s="65">
        <f t="shared" si="4"/>
        <v>18.020990752542488</v>
      </c>
      <c r="AG34" s="65">
        <f t="shared" si="4"/>
        <v>10.082376476314423</v>
      </c>
      <c r="AH34" s="65">
        <f t="shared" si="4"/>
        <v>13.49397348573899</v>
      </c>
      <c r="AI34" s="65">
        <f t="shared" si="4"/>
        <v>9.61637941083309</v>
      </c>
      <c r="AJ34" s="65">
        <f t="shared" si="4"/>
        <v>8.561191612302693</v>
      </c>
      <c r="AK34" s="65">
        <f t="shared" si="4"/>
        <v>-3.751819794852196</v>
      </c>
      <c r="AL34" s="65">
        <f t="shared" si="4"/>
        <v>9.78017016075708</v>
      </c>
      <c r="AM34" s="65">
        <f t="shared" si="4"/>
        <v>40.72044308583261</v>
      </c>
      <c r="AN34" s="65">
        <f t="shared" si="4"/>
        <v>10.837223636520605</v>
      </c>
      <c r="AO34" s="61"/>
      <c r="AP34" s="62"/>
    </row>
    <row r="35" spans="1:42" ht="16.5" customHeight="1">
      <c r="A35" s="1" t="s">
        <v>102</v>
      </c>
      <c r="B35" s="1"/>
      <c r="C35" s="1"/>
      <c r="D35" s="1" t="s">
        <v>103</v>
      </c>
      <c r="E35" s="77">
        <v>0</v>
      </c>
      <c r="F35" s="57"/>
      <c r="G35" s="58" t="s">
        <v>104</v>
      </c>
      <c r="H35" s="59" t="s">
        <v>38</v>
      </c>
      <c r="I35" s="59"/>
      <c r="J35" s="59"/>
      <c r="K35" s="59"/>
      <c r="L35" s="65">
        <v>-22.324469890399513</v>
      </c>
      <c r="M35" s="65">
        <v>3.05969092363614</v>
      </c>
      <c r="N35" s="65">
        <v>8.466361365561596</v>
      </c>
      <c r="O35" s="65">
        <v>19.16268405459411</v>
      </c>
      <c r="P35" s="65">
        <v>-0.7349025252724601</v>
      </c>
      <c r="Q35" s="65">
        <v>10.000000000000426</v>
      </c>
      <c r="R35" s="65">
        <v>11.986580224689789</v>
      </c>
      <c r="S35" s="65">
        <v>-5.149876301072325</v>
      </c>
      <c r="T35" s="65">
        <v>-1.0446157403713556</v>
      </c>
      <c r="U35" s="65">
        <v>7.877372749801296</v>
      </c>
      <c r="V35" s="61"/>
      <c r="W35" s="62"/>
      <c r="X35" s="62"/>
      <c r="Y35" s="57"/>
      <c r="Z35" s="58" t="s">
        <v>105</v>
      </c>
      <c r="AA35" s="59" t="s">
        <v>38</v>
      </c>
      <c r="AB35" s="59"/>
      <c r="AC35" s="59"/>
      <c r="AD35" s="59"/>
      <c r="AE35" s="65">
        <f t="shared" si="4"/>
        <v>-22.324469890399513</v>
      </c>
      <c r="AF35" s="65">
        <f t="shared" si="4"/>
        <v>3.05969092363614</v>
      </c>
      <c r="AG35" s="65">
        <f t="shared" si="4"/>
        <v>8.466361365561596</v>
      </c>
      <c r="AH35" s="65">
        <f t="shared" si="4"/>
        <v>19.16268405459411</v>
      </c>
      <c r="AI35" s="65">
        <f t="shared" si="4"/>
        <v>-0.7349025252724601</v>
      </c>
      <c r="AJ35" s="65">
        <f t="shared" si="4"/>
        <v>10.000000000000426</v>
      </c>
      <c r="AK35" s="65">
        <f t="shared" si="4"/>
        <v>11.986580224689789</v>
      </c>
      <c r="AL35" s="65">
        <f t="shared" si="4"/>
        <v>-5.149876301072325</v>
      </c>
      <c r="AM35" s="65">
        <f t="shared" si="4"/>
        <v>-1.0446157403713556</v>
      </c>
      <c r="AN35" s="65">
        <f t="shared" si="4"/>
        <v>7.877372749801296</v>
      </c>
      <c r="AO35" s="61"/>
      <c r="AP35" s="62"/>
    </row>
    <row r="36" spans="1:42" ht="16.5" customHeight="1">
      <c r="A36" s="1" t="s">
        <v>106</v>
      </c>
      <c r="B36" s="1"/>
      <c r="C36" s="1"/>
      <c r="D36" s="1" t="s">
        <v>107</v>
      </c>
      <c r="E36" s="77">
        <v>0</v>
      </c>
      <c r="F36" s="57"/>
      <c r="G36" s="58" t="s">
        <v>108</v>
      </c>
      <c r="H36" s="59" t="s">
        <v>38</v>
      </c>
      <c r="I36" s="59"/>
      <c r="J36" s="59"/>
      <c r="K36" s="59"/>
      <c r="L36" s="65">
        <v>-1.2393775368816335</v>
      </c>
      <c r="M36" s="65">
        <v>9.489751822139198</v>
      </c>
      <c r="N36" s="65">
        <v>-25.421654548626876</v>
      </c>
      <c r="O36" s="65">
        <v>4.4157451887929255</v>
      </c>
      <c r="P36" s="65">
        <v>14.49034047361883</v>
      </c>
      <c r="Q36" s="65">
        <v>-3.0455184434247258</v>
      </c>
      <c r="R36" s="65">
        <v>13.839326580524741</v>
      </c>
      <c r="S36" s="65">
        <v>-13.27474738458973</v>
      </c>
      <c r="T36" s="65">
        <v>7.690354080149376</v>
      </c>
      <c r="U36" s="65">
        <v>-0.8701169133365454</v>
      </c>
      <c r="V36" s="61"/>
      <c r="W36" s="62"/>
      <c r="X36" s="62" t="s">
        <v>109</v>
      </c>
      <c r="Y36" s="57"/>
      <c r="Z36" s="58" t="s">
        <v>110</v>
      </c>
      <c r="AA36" s="59" t="s">
        <v>38</v>
      </c>
      <c r="AB36" s="59"/>
      <c r="AC36" s="59"/>
      <c r="AD36" s="59"/>
      <c r="AE36" s="65">
        <f t="shared" si="4"/>
        <v>-1.2393775368816335</v>
      </c>
      <c r="AF36" s="65">
        <f t="shared" si="4"/>
        <v>9.489751822139198</v>
      </c>
      <c r="AG36" s="65">
        <f t="shared" si="4"/>
        <v>-25.421654548626876</v>
      </c>
      <c r="AH36" s="65">
        <f t="shared" si="4"/>
        <v>4.4157451887929255</v>
      </c>
      <c r="AI36" s="65">
        <f t="shared" si="4"/>
        <v>14.49034047361883</v>
      </c>
      <c r="AJ36" s="65">
        <f t="shared" si="4"/>
        <v>-3.0455184434247258</v>
      </c>
      <c r="AK36" s="65">
        <f t="shared" si="4"/>
        <v>13.839326580524741</v>
      </c>
      <c r="AL36" s="65">
        <f t="shared" si="4"/>
        <v>-13.27474738458973</v>
      </c>
      <c r="AM36" s="65">
        <f t="shared" si="4"/>
        <v>7.690354080149376</v>
      </c>
      <c r="AN36" s="65">
        <f t="shared" si="4"/>
        <v>-0.8701169133365454</v>
      </c>
      <c r="AO36" s="61"/>
      <c r="AP36" s="62"/>
    </row>
    <row r="37" spans="1:42" ht="16.5" customHeight="1">
      <c r="A37" s="1" t="s">
        <v>111</v>
      </c>
      <c r="B37" s="1"/>
      <c r="C37" s="1"/>
      <c r="D37" s="1" t="s">
        <v>112</v>
      </c>
      <c r="E37" s="77">
        <v>-3</v>
      </c>
      <c r="F37" s="57"/>
      <c r="G37" s="58" t="s">
        <v>113</v>
      </c>
      <c r="H37" s="59" t="s">
        <v>17</v>
      </c>
      <c r="I37" s="59"/>
      <c r="J37" s="59"/>
      <c r="K37" s="59"/>
      <c r="L37" s="60">
        <v>-55958488.540172935</v>
      </c>
      <c r="M37" s="60">
        <v>-43489887.84337151</v>
      </c>
      <c r="N37" s="60">
        <v>-34034261.03052929</v>
      </c>
      <c r="O37" s="60">
        <v>26110633.01671685</v>
      </c>
      <c r="P37" s="60">
        <v>-556270000</v>
      </c>
      <c r="Q37" s="60">
        <v>-943490000.0000001</v>
      </c>
      <c r="R37" s="60">
        <v>-1106380000</v>
      </c>
      <c r="S37" s="60">
        <v>-1210450000</v>
      </c>
      <c r="T37" s="60">
        <v>-1318208602.5761774</v>
      </c>
      <c r="U37" s="60">
        <v>-1506280817.140145</v>
      </c>
      <c r="V37" s="61"/>
      <c r="W37" s="62"/>
      <c r="X37" s="62"/>
      <c r="Y37" s="57"/>
      <c r="Z37" s="58" t="s">
        <v>114</v>
      </c>
      <c r="AA37" s="59" t="s">
        <v>20</v>
      </c>
      <c r="AB37" s="59"/>
      <c r="AC37" s="59"/>
      <c r="AD37" s="59"/>
      <c r="AE37" s="60">
        <f t="shared" si="4"/>
        <v>-55958488.540172935</v>
      </c>
      <c r="AF37" s="60">
        <f t="shared" si="4"/>
        <v>-43489887.84337151</v>
      </c>
      <c r="AG37" s="60">
        <f t="shared" si="4"/>
        <v>-34034261.03052929</v>
      </c>
      <c r="AH37" s="60">
        <f t="shared" si="4"/>
        <v>26110633.01671685</v>
      </c>
      <c r="AI37" s="60">
        <f t="shared" si="4"/>
        <v>-556270000</v>
      </c>
      <c r="AJ37" s="60">
        <f t="shared" si="4"/>
        <v>-943490000.0000001</v>
      </c>
      <c r="AK37" s="60">
        <f t="shared" si="4"/>
        <v>-1106380000</v>
      </c>
      <c r="AL37" s="60">
        <f t="shared" si="4"/>
        <v>-1210450000</v>
      </c>
      <c r="AM37" s="60">
        <f t="shared" si="4"/>
        <v>-1318208602.5761774</v>
      </c>
      <c r="AN37" s="60">
        <f t="shared" si="4"/>
        <v>-1506280817.140145</v>
      </c>
      <c r="AO37" s="61"/>
      <c r="AP37" s="62"/>
    </row>
    <row r="38" spans="1:42" ht="16.5" customHeight="1">
      <c r="A38" s="1" t="s">
        <v>115</v>
      </c>
      <c r="B38" s="1"/>
      <c r="C38" s="1"/>
      <c r="D38" s="1" t="s">
        <v>116</v>
      </c>
      <c r="E38" s="77">
        <v>0</v>
      </c>
      <c r="F38" s="57"/>
      <c r="G38" s="58" t="s">
        <v>113</v>
      </c>
      <c r="H38" s="59" t="s">
        <v>47</v>
      </c>
      <c r="I38" s="59"/>
      <c r="J38" s="59"/>
      <c r="K38" s="59"/>
      <c r="L38" s="78">
        <v>-3.22538622652223</v>
      </c>
      <c r="M38" s="78">
        <v>-2.4707408825728314</v>
      </c>
      <c r="N38" s="78">
        <v>-1.9742845233957713</v>
      </c>
      <c r="O38" s="78">
        <v>1.0081054842345905</v>
      </c>
      <c r="P38" s="78">
        <v>-7.297711372759238</v>
      </c>
      <c r="Q38" s="78">
        <v>-11.769661785758435</v>
      </c>
      <c r="R38" s="78">
        <v>-13.365915757372656</v>
      </c>
      <c r="S38" s="78">
        <v>-14.282475457134291</v>
      </c>
      <c r="T38" s="78">
        <v>-14.114641487544993</v>
      </c>
      <c r="U38" s="78">
        <v>-15.3705879154963</v>
      </c>
      <c r="V38" s="61"/>
      <c r="W38" s="62"/>
      <c r="X38" s="62"/>
      <c r="Y38" s="57"/>
      <c r="Z38" s="58" t="s">
        <v>114</v>
      </c>
      <c r="AA38" s="59" t="s">
        <v>49</v>
      </c>
      <c r="AB38" s="59"/>
      <c r="AC38" s="59"/>
      <c r="AD38" s="59"/>
      <c r="AE38" s="78">
        <f t="shared" si="4"/>
        <v>-3.22538622652223</v>
      </c>
      <c r="AF38" s="78">
        <f t="shared" si="4"/>
        <v>-2.4707408825728314</v>
      </c>
      <c r="AG38" s="78">
        <f t="shared" si="4"/>
        <v>-1.9742845233957713</v>
      </c>
      <c r="AH38" s="78">
        <f t="shared" si="4"/>
        <v>1.0081054842345905</v>
      </c>
      <c r="AI38" s="78">
        <f t="shared" si="4"/>
        <v>-7.297711372759238</v>
      </c>
      <c r="AJ38" s="78">
        <f t="shared" si="4"/>
        <v>-11.769661785758435</v>
      </c>
      <c r="AK38" s="78">
        <f t="shared" si="4"/>
        <v>-13.365915757372656</v>
      </c>
      <c r="AL38" s="78">
        <f t="shared" si="4"/>
        <v>-14.282475457134291</v>
      </c>
      <c r="AM38" s="78">
        <f t="shared" si="4"/>
        <v>-14.114641487544993</v>
      </c>
      <c r="AN38" s="78">
        <f t="shared" si="4"/>
        <v>-15.3705879154963</v>
      </c>
      <c r="AO38" s="61"/>
      <c r="AP38" s="62"/>
    </row>
    <row r="39" spans="1:42" ht="16.5" customHeight="1">
      <c r="A39" s="89" t="s">
        <v>117</v>
      </c>
      <c r="B39" s="89"/>
      <c r="C39" s="89"/>
      <c r="D39" s="89" t="s">
        <v>118</v>
      </c>
      <c r="E39" s="77">
        <v>0</v>
      </c>
      <c r="F39" s="67"/>
      <c r="G39" s="68" t="s">
        <v>119</v>
      </c>
      <c r="H39" s="69" t="s">
        <v>120</v>
      </c>
      <c r="I39" s="69"/>
      <c r="J39" s="69"/>
      <c r="K39" s="69"/>
      <c r="L39" s="70">
        <v>5.3580333772021564</v>
      </c>
      <c r="M39" s="70">
        <v>5.884873760615278</v>
      </c>
      <c r="N39" s="70">
        <v>6.987797106430711</v>
      </c>
      <c r="O39" s="70">
        <v>0.22673452372182884</v>
      </c>
      <c r="P39" s="70">
        <v>5.259253060268948</v>
      </c>
      <c r="Q39" s="70">
        <v>4.289875962535665</v>
      </c>
      <c r="R39" s="70">
        <v>3.677853258229443</v>
      </c>
      <c r="S39" s="70">
        <v>3.845931733241372</v>
      </c>
      <c r="T39" s="70">
        <v>4.216848207895283</v>
      </c>
      <c r="U39" s="70">
        <v>3.760659183002319</v>
      </c>
      <c r="V39" s="71"/>
      <c r="W39" s="62"/>
      <c r="X39" s="62"/>
      <c r="Y39" s="67"/>
      <c r="Z39" s="68" t="s">
        <v>121</v>
      </c>
      <c r="AA39" s="69" t="s">
        <v>122</v>
      </c>
      <c r="AB39" s="69"/>
      <c r="AC39" s="69"/>
      <c r="AD39" s="69"/>
      <c r="AE39" s="70">
        <f t="shared" si="4"/>
        <v>5.3580333772021564</v>
      </c>
      <c r="AF39" s="70">
        <f t="shared" si="4"/>
        <v>5.884873760615278</v>
      </c>
      <c r="AG39" s="70">
        <f t="shared" si="4"/>
        <v>6.987797106430711</v>
      </c>
      <c r="AH39" s="70">
        <f t="shared" si="4"/>
        <v>0.22673452372182884</v>
      </c>
      <c r="AI39" s="70">
        <f t="shared" si="4"/>
        <v>5.259253060268948</v>
      </c>
      <c r="AJ39" s="70">
        <f t="shared" si="4"/>
        <v>4.289875962535665</v>
      </c>
      <c r="AK39" s="70">
        <f t="shared" si="4"/>
        <v>3.677853258229443</v>
      </c>
      <c r="AL39" s="70">
        <f t="shared" si="4"/>
        <v>3.845931733241372</v>
      </c>
      <c r="AM39" s="70">
        <f t="shared" si="4"/>
        <v>4.216848207895283</v>
      </c>
      <c r="AN39" s="70">
        <f t="shared" si="4"/>
        <v>3.760659183002319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123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124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125</v>
      </c>
      <c r="B42" s="90"/>
      <c r="C42" s="92"/>
      <c r="D42" s="92" t="s">
        <v>126</v>
      </c>
      <c r="E42" s="77">
        <v>0</v>
      </c>
      <c r="F42" s="57"/>
      <c r="G42" s="58" t="s">
        <v>127</v>
      </c>
      <c r="H42" s="59" t="s">
        <v>128</v>
      </c>
      <c r="I42" s="59"/>
      <c r="J42" s="59"/>
      <c r="K42" s="59"/>
      <c r="L42" s="65">
        <v>20.820475547072647</v>
      </c>
      <c r="M42" s="65">
        <v>28.78287884308468</v>
      </c>
      <c r="N42" s="65">
        <v>6.592134693394852</v>
      </c>
      <c r="O42" s="65">
        <v>12.731903222226768</v>
      </c>
      <c r="P42" s="65">
        <v>3.7031128234701236</v>
      </c>
      <c r="Q42" s="65">
        <v>5.4339687454150525</v>
      </c>
      <c r="R42" s="65">
        <v>5.1834804205289275</v>
      </c>
      <c r="S42" s="65">
        <v>5.776894279474417</v>
      </c>
      <c r="T42" s="65">
        <v>5.596016569456384</v>
      </c>
      <c r="U42" s="65">
        <v>5.516064223750196</v>
      </c>
      <c r="V42" s="61"/>
      <c r="W42" s="62"/>
      <c r="X42" s="62"/>
      <c r="Y42" s="57"/>
      <c r="Z42" s="58" t="s">
        <v>129</v>
      </c>
      <c r="AA42" s="59" t="s">
        <v>130</v>
      </c>
      <c r="AB42" s="59"/>
      <c r="AC42" s="59"/>
      <c r="AD42" s="59"/>
      <c r="AE42" s="65">
        <f aca="true" t="shared" si="5" ref="AE42:AN46">L42</f>
        <v>20.820475547072647</v>
      </c>
      <c r="AF42" s="65">
        <f t="shared" si="5"/>
        <v>28.78287884308468</v>
      </c>
      <c r="AG42" s="65">
        <f t="shared" si="5"/>
        <v>6.592134693394852</v>
      </c>
      <c r="AH42" s="65">
        <f t="shared" si="5"/>
        <v>12.731903222226768</v>
      </c>
      <c r="AI42" s="65">
        <f t="shared" si="5"/>
        <v>3.7031128234701236</v>
      </c>
      <c r="AJ42" s="65">
        <f t="shared" si="5"/>
        <v>5.4339687454150525</v>
      </c>
      <c r="AK42" s="65">
        <f t="shared" si="5"/>
        <v>5.1834804205289275</v>
      </c>
      <c r="AL42" s="65">
        <f t="shared" si="5"/>
        <v>5.776894279474417</v>
      </c>
      <c r="AM42" s="65">
        <f t="shared" si="5"/>
        <v>5.596016569456384</v>
      </c>
      <c r="AN42" s="65">
        <f t="shared" si="5"/>
        <v>5.516064223750196</v>
      </c>
      <c r="AO42" s="61"/>
      <c r="AP42" s="62"/>
    </row>
    <row r="43" spans="1:45" ht="16.5" customHeight="1">
      <c r="A43" s="1" t="s">
        <v>131</v>
      </c>
      <c r="B43" s="92"/>
      <c r="C43" s="1"/>
      <c r="D43" s="1" t="s">
        <v>132</v>
      </c>
      <c r="E43" s="77">
        <v>0</v>
      </c>
      <c r="F43" s="57"/>
      <c r="G43" s="58" t="s">
        <v>133</v>
      </c>
      <c r="H43" s="59" t="s">
        <v>47</v>
      </c>
      <c r="I43" s="59"/>
      <c r="J43" s="59"/>
      <c r="K43" s="59"/>
      <c r="L43" s="65">
        <v>82.55238661696785</v>
      </c>
      <c r="M43" s="65">
        <v>87.81809887848333</v>
      </c>
      <c r="N43" s="65">
        <v>88.5598796252862</v>
      </c>
      <c r="O43" s="65">
        <v>57.536236623134236</v>
      </c>
      <c r="P43" s="65">
        <v>25.219330335730998</v>
      </c>
      <c r="Q43" s="65">
        <v>26.729090550222292</v>
      </c>
      <c r="R43" s="65">
        <v>29.994169888613122</v>
      </c>
      <c r="S43" s="65">
        <v>37.31648896743213</v>
      </c>
      <c r="T43" s="65">
        <v>40.12457710794059</v>
      </c>
      <c r="U43" s="65">
        <v>39.98862165069816</v>
      </c>
      <c r="V43" s="61"/>
      <c r="W43" s="62"/>
      <c r="X43" s="62"/>
      <c r="Y43" s="57"/>
      <c r="Z43" s="58" t="s">
        <v>134</v>
      </c>
      <c r="AA43" s="59" t="s">
        <v>49</v>
      </c>
      <c r="AB43" s="59"/>
      <c r="AC43" s="59"/>
      <c r="AD43" s="59"/>
      <c r="AE43" s="65">
        <f t="shared" si="5"/>
        <v>82.55238661696785</v>
      </c>
      <c r="AF43" s="65">
        <f t="shared" si="5"/>
        <v>87.81809887848333</v>
      </c>
      <c r="AG43" s="65">
        <f t="shared" si="5"/>
        <v>88.5598796252862</v>
      </c>
      <c r="AH43" s="65">
        <f t="shared" si="5"/>
        <v>57.536236623134236</v>
      </c>
      <c r="AI43" s="65">
        <f t="shared" si="5"/>
        <v>25.219330335730998</v>
      </c>
      <c r="AJ43" s="65">
        <f t="shared" si="5"/>
        <v>26.729090550222292</v>
      </c>
      <c r="AK43" s="65">
        <f t="shared" si="5"/>
        <v>29.994169888613122</v>
      </c>
      <c r="AL43" s="65">
        <f t="shared" si="5"/>
        <v>37.31648896743213</v>
      </c>
      <c r="AM43" s="65">
        <f t="shared" si="5"/>
        <v>40.12457710794059</v>
      </c>
      <c r="AN43" s="65">
        <f t="shared" si="5"/>
        <v>39.98862165069816</v>
      </c>
      <c r="AO43" s="61"/>
      <c r="AP43" s="62"/>
      <c r="AS43" s="6" t="s">
        <v>18</v>
      </c>
    </row>
    <row r="44" spans="1:42" ht="16.5" customHeight="1">
      <c r="A44" s="1" t="s">
        <v>135</v>
      </c>
      <c r="B44" s="1"/>
      <c r="C44" s="1"/>
      <c r="D44" s="1" t="s">
        <v>136</v>
      </c>
      <c r="E44" s="77">
        <v>6</v>
      </c>
      <c r="F44" s="57"/>
      <c r="G44" s="58" t="s">
        <v>137</v>
      </c>
      <c r="H44" s="59" t="s">
        <v>17</v>
      </c>
      <c r="I44" s="59"/>
      <c r="J44" s="59"/>
      <c r="K44" s="59"/>
      <c r="L44" s="60">
        <v>318210000</v>
      </c>
      <c r="M44" s="60">
        <v>301950000</v>
      </c>
      <c r="N44" s="60">
        <v>368150000</v>
      </c>
      <c r="O44" s="60">
        <v>565430000</v>
      </c>
      <c r="P44" s="60">
        <v>1201480000</v>
      </c>
      <c r="Q44" s="60">
        <v>833820000</v>
      </c>
      <c r="R44" s="60">
        <v>1119120000</v>
      </c>
      <c r="S44" s="60">
        <v>1092330000</v>
      </c>
      <c r="T44" s="60" t="s">
        <v>18</v>
      </c>
      <c r="U44" s="60" t="s">
        <v>18</v>
      </c>
      <c r="V44" s="61"/>
      <c r="W44" s="62"/>
      <c r="X44" s="62"/>
      <c r="Y44" s="57"/>
      <c r="Z44" s="58" t="s">
        <v>138</v>
      </c>
      <c r="AA44" s="59" t="s">
        <v>20</v>
      </c>
      <c r="AB44" s="59"/>
      <c r="AC44" s="59"/>
      <c r="AD44" s="59"/>
      <c r="AE44" s="60">
        <f t="shared" si="5"/>
        <v>318210000</v>
      </c>
      <c r="AF44" s="60">
        <f t="shared" si="5"/>
        <v>301950000</v>
      </c>
      <c r="AG44" s="60">
        <f t="shared" si="5"/>
        <v>368150000</v>
      </c>
      <c r="AH44" s="60">
        <f t="shared" si="5"/>
        <v>565430000</v>
      </c>
      <c r="AI44" s="60">
        <f t="shared" si="5"/>
        <v>1201480000</v>
      </c>
      <c r="AJ44" s="60">
        <f t="shared" si="5"/>
        <v>833820000</v>
      </c>
      <c r="AK44" s="60">
        <f t="shared" si="5"/>
        <v>1119120000</v>
      </c>
      <c r="AL44" s="60">
        <f t="shared" si="5"/>
        <v>1092330000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139</v>
      </c>
      <c r="B45" s="1"/>
      <c r="C45" s="1"/>
      <c r="D45" s="1" t="s">
        <v>140</v>
      </c>
      <c r="E45" s="77">
        <v>6</v>
      </c>
      <c r="F45" s="57"/>
      <c r="G45" s="58" t="s">
        <v>141</v>
      </c>
      <c r="H45" s="59" t="s">
        <v>17</v>
      </c>
      <c r="I45" s="59"/>
      <c r="J45" s="59"/>
      <c r="K45" s="59"/>
      <c r="L45" s="60">
        <v>321460000</v>
      </c>
      <c r="M45" s="60">
        <v>304880000</v>
      </c>
      <c r="N45" s="60">
        <v>362920000</v>
      </c>
      <c r="O45" s="60">
        <v>577400000</v>
      </c>
      <c r="P45" s="60">
        <v>1086290000</v>
      </c>
      <c r="Q45" s="60">
        <v>1035030000</v>
      </c>
      <c r="R45" s="60">
        <v>1085330000</v>
      </c>
      <c r="S45" s="60">
        <v>1148360000</v>
      </c>
      <c r="T45" s="60" t="s">
        <v>18</v>
      </c>
      <c r="U45" s="60" t="s">
        <v>18</v>
      </c>
      <c r="V45" s="61"/>
      <c r="W45" s="62"/>
      <c r="X45" s="62"/>
      <c r="Y45" s="57"/>
      <c r="Z45" s="58" t="s">
        <v>142</v>
      </c>
      <c r="AA45" s="59" t="s">
        <v>20</v>
      </c>
      <c r="AB45" s="59"/>
      <c r="AC45" s="59"/>
      <c r="AD45" s="59"/>
      <c r="AE45" s="60">
        <f t="shared" si="5"/>
        <v>321460000</v>
      </c>
      <c r="AF45" s="60">
        <f t="shared" si="5"/>
        <v>304880000</v>
      </c>
      <c r="AG45" s="60">
        <f t="shared" si="5"/>
        <v>362920000</v>
      </c>
      <c r="AH45" s="60">
        <f t="shared" si="5"/>
        <v>577400000</v>
      </c>
      <c r="AI45" s="60">
        <f t="shared" si="5"/>
        <v>1086290000</v>
      </c>
      <c r="AJ45" s="60">
        <f t="shared" si="5"/>
        <v>1035030000</v>
      </c>
      <c r="AK45" s="60">
        <f t="shared" si="5"/>
        <v>1085330000</v>
      </c>
      <c r="AL45" s="60">
        <f t="shared" si="5"/>
        <v>1148360000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143</v>
      </c>
      <c r="B46" s="1"/>
      <c r="C46" s="1"/>
      <c r="D46" s="1" t="s">
        <v>144</v>
      </c>
      <c r="E46" s="77">
        <v>6</v>
      </c>
      <c r="F46" s="57"/>
      <c r="G46" s="58" t="s">
        <v>145</v>
      </c>
      <c r="H46" s="59" t="s">
        <v>17</v>
      </c>
      <c r="I46" s="59"/>
      <c r="J46" s="59"/>
      <c r="K46" s="59"/>
      <c r="L46" s="60">
        <v>8100000</v>
      </c>
      <c r="M46" s="60">
        <v>18500000</v>
      </c>
      <c r="N46" s="60">
        <v>1500000</v>
      </c>
      <c r="O46" s="60">
        <v>7960000</v>
      </c>
      <c r="P46" s="60">
        <v>257642420.17</v>
      </c>
      <c r="Q46" s="60">
        <v>458900000</v>
      </c>
      <c r="R46" s="60">
        <v>471238837</v>
      </c>
      <c r="S46" s="60">
        <v>409786636.90320003</v>
      </c>
      <c r="T46" s="60" t="s">
        <v>18</v>
      </c>
      <c r="U46" s="60" t="s">
        <v>18</v>
      </c>
      <c r="V46" s="61"/>
      <c r="W46" s="62"/>
      <c r="X46" s="62"/>
      <c r="Y46" s="57"/>
      <c r="Z46" s="58" t="s">
        <v>146</v>
      </c>
      <c r="AA46" s="59" t="s">
        <v>20</v>
      </c>
      <c r="AB46" s="59"/>
      <c r="AC46" s="59"/>
      <c r="AD46" s="59"/>
      <c r="AE46" s="60">
        <f t="shared" si="5"/>
        <v>8100000</v>
      </c>
      <c r="AF46" s="60">
        <f t="shared" si="5"/>
        <v>18500000</v>
      </c>
      <c r="AG46" s="60">
        <f t="shared" si="5"/>
        <v>1500000</v>
      </c>
      <c r="AH46" s="60">
        <f t="shared" si="5"/>
        <v>7960000</v>
      </c>
      <c r="AI46" s="60">
        <f t="shared" si="5"/>
        <v>257642420.17</v>
      </c>
      <c r="AJ46" s="60">
        <f t="shared" si="5"/>
        <v>458900000</v>
      </c>
      <c r="AK46" s="60">
        <f t="shared" si="5"/>
        <v>471238837</v>
      </c>
      <c r="AL46" s="60">
        <f t="shared" si="5"/>
        <v>409786636.90320003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36</v>
      </c>
      <c r="AS54" s="102" t="s">
        <v>37</v>
      </c>
      <c r="AT54" s="103">
        <v>9.2270910453</v>
      </c>
      <c r="AU54" s="103">
        <v>7.612853863810258</v>
      </c>
      <c r="AV54" s="103">
        <v>11.126910771418437</v>
      </c>
      <c r="AW54" s="103">
        <v>6.301983365323082</v>
      </c>
      <c r="AX54" s="103">
        <v>7.3427625639482414</v>
      </c>
      <c r="AY54" s="103">
        <v>7.821698906644215</v>
      </c>
      <c r="AZ54" s="103">
        <v>8.788351534061363</v>
      </c>
      <c r="BA54" s="103">
        <v>4.708413001912078</v>
      </c>
      <c r="BB54" s="103">
        <v>6.961880849121172</v>
      </c>
      <c r="BC54" s="103">
        <v>8.854738382729607</v>
      </c>
      <c r="BD54" s="103">
        <v>5.9831932773109315</v>
      </c>
      <c r="BE54" s="103">
        <v>6.111363126710174</v>
      </c>
      <c r="BF54" s="103">
        <v>6.468835201032277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65</v>
      </c>
      <c r="AS58" s="102" t="s">
        <v>66</v>
      </c>
      <c r="AT58" s="103">
        <v>8.831339438049852</v>
      </c>
      <c r="AU58" s="103">
        <v>9.099999999999994</v>
      </c>
      <c r="AV58" s="103">
        <v>15.5</v>
      </c>
      <c r="AW58" s="103">
        <v>10.299999999999997</v>
      </c>
      <c r="AX58" s="103">
        <v>2.035532996391609</v>
      </c>
      <c r="AY58" s="103">
        <v>3.0801706924026035</v>
      </c>
      <c r="AZ58" s="103">
        <v>10.271018231887624</v>
      </c>
      <c r="BA58" s="103">
        <v>5.924268679848339</v>
      </c>
      <c r="BB58" s="103">
        <v>2.354490528203627</v>
      </c>
      <c r="BC58" s="103">
        <v>2.528502841924279</v>
      </c>
      <c r="BD58" s="103">
        <v>7.1743430198201565</v>
      </c>
      <c r="BE58" s="103">
        <v>8.293020305445083</v>
      </c>
      <c r="BF58" s="103">
        <v>5.675897298900551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147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148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149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150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151</v>
      </c>
      <c r="G62" s="113"/>
      <c r="H62" s="114" t="s">
        <v>152</v>
      </c>
      <c r="I62" s="111"/>
      <c r="J62" s="111"/>
      <c r="K62" s="111"/>
      <c r="L62" s="114" t="s">
        <v>153</v>
      </c>
      <c r="M62" s="112"/>
      <c r="N62" s="112"/>
      <c r="O62" s="112"/>
      <c r="P62" s="115"/>
      <c r="Q62" s="115"/>
      <c r="U62" s="116"/>
      <c r="V62" s="116" t="s">
        <v>154</v>
      </c>
      <c r="Y62" s="109" t="s">
        <v>155</v>
      </c>
      <c r="Z62" s="113"/>
      <c r="AA62" s="111"/>
      <c r="AB62" s="111"/>
      <c r="AC62" s="111"/>
      <c r="AD62" s="111"/>
      <c r="AE62" s="114" t="s">
        <v>153</v>
      </c>
      <c r="AF62" s="112"/>
      <c r="AG62" s="112"/>
      <c r="AH62" s="112"/>
      <c r="AI62" s="115"/>
      <c r="AJ62" s="115"/>
      <c r="AN62" s="116"/>
      <c r="AO62" s="116" t="s">
        <v>156</v>
      </c>
      <c r="AR62" s="6" t="s">
        <v>116</v>
      </c>
      <c r="AS62" s="102" t="s">
        <v>113</v>
      </c>
      <c r="AT62" s="103">
        <v>-4.468039624168295</v>
      </c>
      <c r="AU62" s="103">
        <v>-2.5973253799108775</v>
      </c>
      <c r="AV62" s="103">
        <v>-5.629675401619218</v>
      </c>
      <c r="AW62" s="103">
        <v>-8.895961814751306</v>
      </c>
      <c r="AX62" s="103">
        <v>-10.160960026727697</v>
      </c>
      <c r="AY62" s="103">
        <v>-4.9247961334343024</v>
      </c>
      <c r="AZ62" s="103">
        <v>-10.188026984382942</v>
      </c>
      <c r="BA62" s="103">
        <v>-7.297711372759238</v>
      </c>
      <c r="BB62" s="103">
        <v>-11.769661785758435</v>
      </c>
      <c r="BC62" s="103">
        <v>-13.365915757372656</v>
      </c>
      <c r="BD62" s="103">
        <v>-14.282475457134291</v>
      </c>
      <c r="BE62" s="103">
        <v>-14.114641487544993</v>
      </c>
      <c r="BF62" s="103">
        <v>-15.3705879154963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2018-05-21T14:49:13Z</dcterms:created>
  <dcterms:modified xsi:type="dcterms:W3CDTF">2018-05-21T14:49:14Z</dcterms:modified>
  <cp:category/>
  <cp:version/>
  <cp:contentType/>
  <cp:contentStatus/>
</cp:coreProperties>
</file>